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stateofwa-my.sharepoint.com/personal/mark_douglas_mil_wa_gov/Documents/Desktop/PNEMA/"/>
    </mc:Choice>
  </mc:AlternateContent>
  <xr:revisionPtr revIDLastSave="1158" documentId="8_{E37960EA-19D9-4969-AF28-DD2B3EA39ED1}" xr6:coauthVersionLast="47" xr6:coauthVersionMax="47" xr10:uidLastSave="{D05B9C31-F07A-4E80-8312-538CDF96555B}"/>
  <bookViews>
    <workbookView xWindow="-90" yWindow="-90" windowWidth="19380" windowHeight="11730" xr2:uid="{00000000-000D-0000-FFFF-FFFF00000000}"/>
  </bookViews>
  <sheets>
    <sheet name="PNEMA RSA Instructions" sheetId="12" r:id="rId1"/>
    <sheet name="PNEMA R-1" sheetId="14" r:id="rId2"/>
    <sheet name="PNEMA R-2" sheetId="13" r:id="rId3"/>
    <sheet name="Section I" sheetId="1" r:id="rId4"/>
    <sheet name="Travel" sheetId="3" r:id="rId5"/>
    <sheet name="Equipment" sheetId="4" r:id="rId6"/>
    <sheet name="Personnel" sheetId="8" r:id="rId7"/>
    <sheet name="Commodities" sheetId="5" r:id="rId8"/>
    <sheet name="Other" sheetId="6" r:id="rId9"/>
    <sheet name="Section II" sheetId="2" r:id="rId10"/>
    <sheet name="Sheet7" sheetId="7" state="hidden" r:id="rId11"/>
  </sheets>
  <externalReferences>
    <externalReference r:id="rId12"/>
    <externalReference r:id="rId13"/>
  </externalReferences>
  <definedNames>
    <definedName name="Amenities" localSheetId="0">[1]Sheet7!$C$22:$C$25</definedName>
    <definedName name="Amenities">Sheet7!$C$22:$C$25</definedName>
    <definedName name="Discipline" localSheetId="0">[1]Sheet7!$G$1:$G$20</definedName>
    <definedName name="Discipline">Sheet7!$G$1:$G$20</definedName>
    <definedName name="EventType" localSheetId="0">[1]Sheet7!$A$1:$A$3</definedName>
    <definedName name="EventType">Sheet7!$A$1:$A$3</definedName>
    <definedName name="GuardStatus" localSheetId="0">[1]Sheet7!$I$1:$I$3</definedName>
    <definedName name="GuardStatus">Sheet7!$I$1:$I$3</definedName>
    <definedName name="HealthAndSafety" localSheetId="0">[1]Sheet7!$G$22:$G$26</definedName>
    <definedName name="HealthAndSafety">Sheet7!$G$22:$G$26</definedName>
    <definedName name="Location" localSheetId="0">[1]Sheet7!$A$22:$A$27</definedName>
    <definedName name="Location">Sheet7!$A$22:$A$27</definedName>
    <definedName name="NewOrAmendment" localSheetId="0">[1]Sheet7!$C$1:$C$5</definedName>
    <definedName name="NewOrAmendment">Sheet7!$C$1:$C$5</definedName>
    <definedName name="_xlnm.Print_Area" localSheetId="6">Personnel!$A$1:$Q$37</definedName>
    <definedName name="_xlnm.Print_Area" localSheetId="1">'PNEMA R-1'!$A$1:$N$56</definedName>
    <definedName name="_xlnm.Print_Area" localSheetId="2">'PNEMA R-2'!$A$1:$E$50</definedName>
    <definedName name="StateOrGuard" localSheetId="0">[1]Sheet7!$E$1:$E$4</definedName>
    <definedName name="StateOrGuard">Sheet7!$E$1:$E$4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4" l="1"/>
  <c r="J45" i="14" s="1"/>
  <c r="H34" i="14"/>
  <c r="H4" i="6"/>
  <c r="E35" i="13"/>
  <c r="G4" i="5"/>
  <c r="E32" i="13"/>
  <c r="F4" i="4"/>
  <c r="C28" i="13" s="1"/>
  <c r="E29" i="13" s="1"/>
  <c r="E37" i="13" s="1"/>
  <c r="C22" i="13"/>
  <c r="E24" i="13"/>
  <c r="C23" i="13"/>
  <c r="C24" i="13"/>
  <c r="E20" i="13"/>
  <c r="E19" i="13"/>
  <c r="E18" i="13"/>
  <c r="C19" i="13"/>
  <c r="C18" i="13"/>
  <c r="N35" i="8"/>
  <c r="D35" i="8"/>
  <c r="N34" i="8"/>
  <c r="D34" i="8"/>
  <c r="L10" i="8"/>
  <c r="M10" i="8"/>
  <c r="N10" i="8"/>
  <c r="O10" i="8"/>
  <c r="L11" i="8"/>
  <c r="M11" i="8"/>
  <c r="N11" i="8"/>
  <c r="O11" i="8"/>
  <c r="L12" i="8"/>
  <c r="M12" i="8"/>
  <c r="N12" i="8"/>
  <c r="O12" i="8"/>
  <c r="L13" i="8"/>
  <c r="M13" i="8"/>
  <c r="N13" i="8"/>
  <c r="O13" i="8"/>
  <c r="L14" i="8"/>
  <c r="M14" i="8"/>
  <c r="N14" i="8"/>
  <c r="O14" i="8"/>
  <c r="L15" i="8"/>
  <c r="M15" i="8"/>
  <c r="N15" i="8"/>
  <c r="O15" i="8"/>
  <c r="L16" i="8"/>
  <c r="M16" i="8"/>
  <c r="N16" i="8"/>
  <c r="O16" i="8"/>
  <c r="L17" i="8"/>
  <c r="M17" i="8"/>
  <c r="N17" i="8"/>
  <c r="O17" i="8"/>
  <c r="L18" i="8"/>
  <c r="M18" i="8"/>
  <c r="N18" i="8"/>
  <c r="O18" i="8"/>
  <c r="L19" i="8"/>
  <c r="M19" i="8"/>
  <c r="N19" i="8"/>
  <c r="O19" i="8"/>
  <c r="L20" i="8"/>
  <c r="M20" i="8"/>
  <c r="N20" i="8"/>
  <c r="O20" i="8"/>
  <c r="L21" i="8"/>
  <c r="M21" i="8"/>
  <c r="N21" i="8"/>
  <c r="O21" i="8"/>
  <c r="L22" i="8"/>
  <c r="M22" i="8"/>
  <c r="N22" i="8"/>
  <c r="O22" i="8"/>
  <c r="L23" i="8"/>
  <c r="M23" i="8"/>
  <c r="N23" i="8"/>
  <c r="O23" i="8"/>
  <c r="L24" i="8"/>
  <c r="M24" i="8"/>
  <c r="N24" i="8"/>
  <c r="O24" i="8"/>
  <c r="L25" i="8"/>
  <c r="M25" i="8"/>
  <c r="N25" i="8"/>
  <c r="O25" i="8"/>
  <c r="L26" i="8"/>
  <c r="M26" i="8"/>
  <c r="N26" i="8"/>
  <c r="O26" i="8"/>
  <c r="L27" i="8"/>
  <c r="M27" i="8"/>
  <c r="N27" i="8"/>
  <c r="O27" i="8"/>
  <c r="L28" i="8"/>
  <c r="M28" i="8"/>
  <c r="N28" i="8"/>
  <c r="O28" i="8"/>
  <c r="L29" i="8"/>
  <c r="M29" i="8"/>
  <c r="N29" i="8"/>
  <c r="O29" i="8"/>
  <c r="L30" i="8"/>
  <c r="M30" i="8"/>
  <c r="N30" i="8"/>
  <c r="O30" i="8"/>
  <c r="L31" i="8"/>
  <c r="M31" i="8"/>
  <c r="N31" i="8"/>
  <c r="O31" i="8"/>
  <c r="L32" i="8"/>
  <c r="M32" i="8"/>
  <c r="N32" i="8"/>
  <c r="O32" i="8"/>
  <c r="L33" i="8"/>
  <c r="M33" i="8"/>
  <c r="N33" i="8"/>
  <c r="O33" i="8"/>
  <c r="O9" i="8"/>
  <c r="N9" i="8"/>
  <c r="M9" i="8"/>
  <c r="L9" i="8"/>
  <c r="E22" i="13"/>
  <c r="E26" i="13"/>
  <c r="E28" i="13"/>
  <c r="C34" i="13"/>
  <c r="D6" i="3"/>
  <c r="P10" i="8"/>
  <c r="P11" i="8"/>
  <c r="P12" i="8"/>
  <c r="P13" i="8"/>
  <c r="P14" i="8"/>
  <c r="P15" i="8"/>
  <c r="P16" i="8"/>
  <c r="P17" i="8"/>
  <c r="P18" i="8"/>
  <c r="P19" i="8"/>
  <c r="P20" i="8"/>
  <c r="P21" i="8"/>
  <c r="P22" i="8"/>
  <c r="P23" i="8"/>
  <c r="P24" i="8"/>
  <c r="P25" i="8"/>
  <c r="P26" i="8"/>
  <c r="P27" i="8"/>
  <c r="P28" i="8"/>
  <c r="P29" i="8"/>
  <c r="P30" i="8"/>
  <c r="P31" i="8"/>
  <c r="P32" i="8"/>
  <c r="P33" i="8"/>
  <c r="P9" i="8"/>
  <c r="Q10" i="8"/>
  <c r="Q11" i="8"/>
  <c r="Q12" i="8"/>
  <c r="Q13" i="8"/>
  <c r="Q14" i="8"/>
  <c r="Q15" i="8"/>
  <c r="Q16" i="8"/>
  <c r="Q17" i="8"/>
  <c r="Q18" i="8"/>
  <c r="Q19" i="8"/>
  <c r="Q20" i="8"/>
  <c r="Q21" i="8"/>
  <c r="Q22" i="8"/>
  <c r="Q23" i="8"/>
  <c r="Q24" i="8"/>
  <c r="Q25" i="8"/>
  <c r="Q26" i="8"/>
  <c r="Q27" i="8"/>
  <c r="Q29" i="8"/>
  <c r="Q30" i="8"/>
  <c r="Q31" i="8"/>
  <c r="Q32" i="8"/>
  <c r="Q33" i="8"/>
  <c r="Q28" i="8"/>
  <c r="Q9" i="8"/>
  <c r="Q4" i="8"/>
  <c r="J2" i="8"/>
  <c r="C2" i="8"/>
  <c r="H2" i="6"/>
  <c r="C4" i="8"/>
  <c r="H2" i="5"/>
  <c r="H2" i="4"/>
  <c r="C2" i="4"/>
  <c r="I9" i="3"/>
  <c r="H2"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Carpenter</author>
  </authors>
  <commentList>
    <comment ref="A5" authorId="0" shapeId="0" xr:uid="{82052EE1-065B-4C37-9494-F0A6C546E64D}">
      <text>
        <r>
          <rPr>
            <b/>
            <sz val="9"/>
            <color indexed="81"/>
            <rFont val="Tahoma"/>
            <family val="2"/>
          </rPr>
          <t>Name of event or disaster</t>
        </r>
      </text>
    </comment>
    <comment ref="B7" authorId="0" shapeId="0" xr:uid="{B97222FA-99CB-4437-8DFA-A58064362DC2}">
      <text>
        <r>
          <rPr>
            <b/>
            <sz val="9"/>
            <color indexed="81"/>
            <rFont val="Tahoma"/>
            <family val="2"/>
          </rPr>
          <t>Name of requesting State</t>
        </r>
      </text>
    </comment>
    <comment ref="D7" authorId="0" shapeId="0" xr:uid="{A57CB084-F287-4E58-9CD3-9B96EEFC7915}">
      <text>
        <r>
          <rPr>
            <b/>
            <sz val="9"/>
            <color rgb="FF000000"/>
            <rFont val="Tahoma"/>
            <family val="2"/>
          </rPr>
          <t>Date of claim submittal</t>
        </r>
      </text>
    </comment>
    <comment ref="B9" authorId="0" shapeId="0" xr:uid="{A155D31C-ACB5-40D4-BB83-843A0385D0A1}">
      <text>
        <r>
          <rPr>
            <b/>
            <sz val="9"/>
            <color indexed="81"/>
            <rFont val="Tahoma"/>
            <family val="2"/>
          </rPr>
          <t>State agencies, units of local government and other assisting entities</t>
        </r>
      </text>
    </comment>
    <comment ref="A11" authorId="0" shapeId="0" xr:uid="{17BC5D22-92D4-453E-B1F7-28476449453D}">
      <text>
        <r>
          <rPr>
            <b/>
            <sz val="9"/>
            <color indexed="81"/>
            <rFont val="Tahoma"/>
            <family val="2"/>
          </rPr>
          <t>Internal Resource Providers tracking number</t>
        </r>
        <r>
          <rPr>
            <sz val="9"/>
            <color indexed="81"/>
            <rFont val="Tahoma"/>
            <family val="2"/>
          </rPr>
          <t xml:space="preserve">
</t>
        </r>
      </text>
    </comment>
    <comment ref="B13" authorId="0" shapeId="0" xr:uid="{C613721E-32DA-4CD9-A4AA-378834D9DA1A}">
      <text>
        <r>
          <rPr>
            <b/>
            <sz val="9"/>
            <color indexed="81"/>
            <rFont val="Tahoma"/>
            <family val="2"/>
          </rPr>
          <t>Requesting state internal number to track mission costs</t>
        </r>
        <r>
          <rPr>
            <sz val="9"/>
            <color indexed="81"/>
            <rFont val="Tahoma"/>
            <family val="2"/>
          </rPr>
          <t xml:space="preserve">
</t>
        </r>
      </text>
    </comment>
    <comment ref="D13" authorId="0" shapeId="0" xr:uid="{F40F9BE6-8252-4886-8F97-7939DA304141}">
      <text>
        <r>
          <rPr>
            <b/>
            <sz val="9"/>
            <color indexed="81"/>
            <rFont val="Tahoma"/>
            <family val="2"/>
          </rPr>
          <t>EMAC system auto generated number assigned when RSA approved</t>
        </r>
        <r>
          <rPr>
            <sz val="9"/>
            <color indexed="81"/>
            <rFont val="Tahoma"/>
            <family val="2"/>
          </rPr>
          <t xml:space="preserve">
</t>
        </r>
      </text>
    </comment>
    <comment ref="B39" authorId="0" shapeId="0" xr:uid="{101A51C0-D32C-4107-A301-D38FF69901FD}">
      <text>
        <r>
          <rPr>
            <b/>
            <sz val="9"/>
            <color indexed="81"/>
            <rFont val="Tahoma"/>
            <family val="2"/>
          </rPr>
          <t>Enter total if part or all of mission costs is being donated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7" authorId="0" shapeId="0" xr:uid="{00000000-0006-0000-0100-000001000000}">
      <text>
        <r>
          <rPr>
            <b/>
            <sz val="8"/>
            <color indexed="81"/>
            <rFont val="Tahoma"/>
            <family val="2"/>
          </rPr>
          <t>Enter the name of the event prompting PNEMA assistance, such as Hurricane Sandy or New Madrid Exercise.</t>
        </r>
        <r>
          <rPr>
            <sz val="8"/>
            <color indexed="81"/>
            <rFont val="Tahoma"/>
            <family val="2"/>
          </rPr>
          <t xml:space="preserve">
</t>
        </r>
      </text>
    </comment>
    <comment ref="A8" authorId="0" shapeId="0" xr:uid="{00000000-0006-0000-0100-000002000000}">
      <text>
        <r>
          <rPr>
            <b/>
            <sz val="8"/>
            <color indexed="81"/>
            <rFont val="Tahoma"/>
            <family val="2"/>
          </rPr>
          <t>Enter Month / Day / Year this request is being initiated.</t>
        </r>
        <r>
          <rPr>
            <sz val="8"/>
            <color indexed="81"/>
            <rFont val="Tahoma"/>
            <family val="2"/>
          </rPr>
          <t xml:space="preserve">
</t>
        </r>
      </text>
    </comment>
    <comment ref="A9" authorId="0" shapeId="0" xr:uid="{00000000-0006-0000-0100-000008000000}">
      <text>
        <r>
          <rPr>
            <b/>
            <sz val="8"/>
            <color indexed="81"/>
            <rFont val="Tahoma"/>
            <family val="2"/>
          </rPr>
          <t>This is the name of the individual within the Requesting State / Province who is responsible for the completion of the REQ-A. In most cases, this person will be a PNEMA A-Team Member's name.</t>
        </r>
      </text>
    </comment>
    <comment ref="A12" authorId="0" shapeId="0" xr:uid="{00000000-0006-0000-0100-000009000000}">
      <text>
        <r>
          <rPr>
            <b/>
            <sz val="8"/>
            <color indexed="81"/>
            <rFont val="Tahoma"/>
            <family val="2"/>
          </rPr>
          <t>Select a State, Provincial, or National Guard asset and click on either "Select Discipline" or "Select Status to access appropriate selections.</t>
        </r>
      </text>
    </comment>
    <comment ref="A17" authorId="0" shapeId="0" xr:uid="{00000000-0006-0000-0100-00000D000000}">
      <text>
        <r>
          <rPr>
            <b/>
            <sz val="8"/>
            <color indexed="81"/>
            <rFont val="Tahoma"/>
            <family val="2"/>
          </rPr>
          <t>Enter first date resource will be needed on site.</t>
        </r>
        <r>
          <rPr>
            <sz val="8"/>
            <color indexed="81"/>
            <rFont val="Tahoma"/>
            <family val="2"/>
          </rPr>
          <t xml:space="preserve">
</t>
        </r>
      </text>
    </comment>
    <comment ref="F17" authorId="0" shapeId="0" xr:uid="{00000000-0006-0000-0100-00000E000000}">
      <text>
        <r>
          <rPr>
            <b/>
            <sz val="8"/>
            <color indexed="81"/>
            <rFont val="Tahoma"/>
            <family val="2"/>
          </rPr>
          <t>Enter last date resource will be needed on site.</t>
        </r>
        <r>
          <rPr>
            <sz val="8"/>
            <color indexed="81"/>
            <rFont val="Tahoma"/>
            <family val="2"/>
          </rPr>
          <t xml:space="preserve">
</t>
        </r>
      </text>
    </comment>
    <comment ref="A25" authorId="0" shapeId="0" xr:uid="{00000000-0006-0000-0100-000015000000}">
      <text>
        <r>
          <rPr>
            <b/>
            <sz val="8"/>
            <color indexed="81"/>
            <rFont val="Tahoma"/>
            <family val="2"/>
          </rPr>
          <t>Use drop down menus on each of the lines below to select applicable potential health or Safety Hazard.</t>
        </r>
        <r>
          <rPr>
            <sz val="8"/>
            <color indexed="81"/>
            <rFont val="Tahoma"/>
            <family val="2"/>
          </rPr>
          <t xml:space="preserve">
</t>
        </r>
      </text>
    </comment>
    <comment ref="A31" authorId="0" shapeId="0" xr:uid="{00000000-0006-0000-0100-000018000000}">
      <text>
        <r>
          <rPr>
            <b/>
            <sz val="8"/>
            <color indexed="81"/>
            <rFont val="Tahoma"/>
            <family val="2"/>
          </rPr>
          <t>Cite the information where the resource will report for duty within the Requesting State or Province.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2" authorId="0" shapeId="0" xr:uid="{00000000-0006-0000-0300-000001000000}">
      <text>
        <r>
          <rPr>
            <b/>
            <sz val="8"/>
            <color indexed="81"/>
            <rFont val="Tahoma"/>
            <family val="2"/>
          </rPr>
          <t>The TN should automatically populate here. If no TN#, then enter from Section II.</t>
        </r>
        <r>
          <rPr>
            <sz val="8"/>
            <color indexed="81"/>
            <rFont val="Tahoma"/>
            <family val="2"/>
          </rPr>
          <t xml:space="preserve">
</t>
        </r>
      </text>
    </comment>
    <comment ref="F2" authorId="0" shapeId="0" xr:uid="{00000000-0006-0000-0300-000002000000}">
      <text>
        <r>
          <rPr>
            <b/>
            <sz val="8"/>
            <color indexed="81"/>
            <rFont val="Tahoma"/>
            <family val="2"/>
          </rPr>
          <t>The TN should automatically populate here. If no TN#, then enter from Section II.</t>
        </r>
        <r>
          <rPr>
            <sz val="8"/>
            <color indexed="81"/>
            <rFont val="Tahoma"/>
            <family val="2"/>
          </rPr>
          <t xml:space="preserve">
</t>
        </r>
      </text>
    </comment>
    <comment ref="A5" authorId="0" shapeId="0" xr:uid="{00000000-0006-0000-0300-000003000000}">
      <text>
        <r>
          <rPr>
            <b/>
            <sz val="8"/>
            <color indexed="81"/>
            <rFont val="Tahoma"/>
            <family val="2"/>
          </rPr>
          <t>Enter total estimated costs estimates for all Privately Owned Vehicles (POVs) under this resource request as determined by GSA approved rates: www.gsa.gov.</t>
        </r>
        <r>
          <rPr>
            <sz val="8"/>
            <color indexed="81"/>
            <rFont val="Tahoma"/>
            <family val="2"/>
          </rPr>
          <t xml:space="preserve">
</t>
        </r>
      </text>
    </comment>
    <comment ref="F5" authorId="0" shapeId="0" xr:uid="{00000000-0006-0000-0300-000004000000}">
      <text>
        <r>
          <rPr>
            <b/>
            <sz val="8"/>
            <color indexed="81"/>
            <rFont val="Tahoma"/>
            <family val="2"/>
          </rPr>
          <t>Enter the total estimated expenses for the rental of all vehicles (rental cost, fuel, etc.) under this resource request. Receipts are required as part of the reimbursement package.</t>
        </r>
        <r>
          <rPr>
            <sz val="8"/>
            <color indexed="81"/>
            <rFont val="Tahoma"/>
            <family val="2"/>
          </rPr>
          <t xml:space="preserve">
</t>
        </r>
      </text>
    </comment>
    <comment ref="A6" authorId="0" shapeId="0" xr:uid="{00000000-0006-0000-0300-000005000000}">
      <text>
        <r>
          <rPr>
            <b/>
            <sz val="8"/>
            <color indexed="81"/>
            <rFont val="Tahoma"/>
            <family val="2"/>
          </rPr>
          <t>Enter the total estimated fuel and oil espense for the use of all Government Owned Vehicles (GOV) under this resource request. Receipts are required as part of the reimbursement package.</t>
        </r>
        <r>
          <rPr>
            <sz val="8"/>
            <color indexed="81"/>
            <rFont val="Tahoma"/>
            <family val="2"/>
          </rPr>
          <t xml:space="preserve">
</t>
        </r>
      </text>
    </comment>
    <comment ref="F6" authorId="0" shapeId="0" xr:uid="{00000000-0006-0000-0300-000006000000}">
      <text>
        <r>
          <rPr>
            <b/>
            <sz val="8"/>
            <color indexed="81"/>
            <rFont val="Tahoma"/>
            <family val="2"/>
          </rPr>
          <t>Total expenses for air travel costs for all personnel under this resource request (air fare and baggage). Receipts are required as part of the reimbursement package if purchased by the travelers and not the Assisting State or Province.</t>
        </r>
        <r>
          <rPr>
            <sz val="8"/>
            <color indexed="81"/>
            <rFont val="Tahoma"/>
            <family val="2"/>
          </rPr>
          <t xml:space="preserve">
</t>
        </r>
      </text>
    </comment>
    <comment ref="A7" authorId="0" shapeId="0" xr:uid="{00000000-0006-0000-0300-000007000000}">
      <text>
        <r>
          <rPr>
            <b/>
            <sz val="8"/>
            <color indexed="81"/>
            <rFont val="Tahoma"/>
            <family val="2"/>
          </rPr>
          <t>Enter the total estimaged dollar amount for personnel per diem for this resource request from the GSA website.</t>
        </r>
        <r>
          <rPr>
            <sz val="8"/>
            <color indexed="81"/>
            <rFont val="Tahoma"/>
            <family val="2"/>
          </rPr>
          <t xml:space="preserve">
</t>
        </r>
      </text>
    </comment>
    <comment ref="F7" authorId="0" shapeId="0" xr:uid="{00000000-0006-0000-0300-000008000000}">
      <text>
        <r>
          <rPr>
            <b/>
            <sz val="8"/>
            <color indexed="81"/>
            <rFont val="Tahoma"/>
            <family val="2"/>
          </rPr>
          <t>The total dollar amount of other costs associated with this resource request. Provide details below.</t>
        </r>
        <r>
          <rPr>
            <sz val="8"/>
            <color indexed="81"/>
            <rFont val="Tahoma"/>
            <family val="2"/>
          </rPr>
          <t xml:space="preserve">
</t>
        </r>
      </text>
    </comment>
    <comment ref="A8" authorId="0" shapeId="0" xr:uid="{00000000-0006-0000-0300-000009000000}">
      <text>
        <r>
          <rPr>
            <b/>
            <sz val="8"/>
            <color indexed="81"/>
            <rFont val="Tahoma"/>
            <family val="2"/>
          </rPr>
          <t>Enter total expenses for estimated lodging expenses using GSA rates (or documented approval for exceptions) for all personnel under this resource request. Receipts are required as part of the reimbursement package.</t>
        </r>
        <r>
          <rPr>
            <sz val="8"/>
            <color indexed="81"/>
            <rFont val="Tahoma"/>
            <family val="2"/>
          </rPr>
          <t xml:space="preserve">
</t>
        </r>
      </text>
    </comment>
    <comment ref="F8" authorId="0" shapeId="0" xr:uid="{00000000-0006-0000-0300-00000A000000}">
      <text>
        <r>
          <rPr>
            <b/>
            <sz val="8"/>
            <color indexed="81"/>
            <rFont val="Tahoma"/>
            <family val="2"/>
          </rPr>
          <t>Enter the total estimated parking fees (airport, hotel, and other) for all approved vehicles under this resource request.</t>
        </r>
        <r>
          <rPr>
            <sz val="8"/>
            <color indexed="81"/>
            <rFont val="Tahoma"/>
            <family val="2"/>
          </rPr>
          <t xml:space="preserve">
</t>
        </r>
      </text>
    </comment>
    <comment ref="A9" authorId="0" shapeId="0" xr:uid="{00000000-0006-0000-0300-00000B000000}">
      <text>
        <r>
          <rPr>
            <b/>
            <sz val="8"/>
            <color indexed="81"/>
            <rFont val="Tahoma"/>
            <family val="2"/>
          </rPr>
          <t>Enter total estimated expenses for shipment and/ or transportation of supplies, materials, equipment, commodities, etc. Receipts are required as part of the reimbursement package.</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2" authorId="0" shapeId="0" xr:uid="{00000000-0006-0000-0400-000001000000}">
      <text>
        <r>
          <rPr>
            <b/>
            <sz val="8"/>
            <color indexed="81"/>
            <rFont val="Tahoma"/>
            <family val="2"/>
          </rPr>
          <t>The TN should automatically populate here. If no TN#, then enter from Section II.</t>
        </r>
        <r>
          <rPr>
            <sz val="8"/>
            <color indexed="81"/>
            <rFont val="Tahoma"/>
            <family val="2"/>
          </rPr>
          <t xml:space="preserve">
</t>
        </r>
      </text>
    </comment>
    <comment ref="F2" authorId="0" shapeId="0" xr:uid="{00000000-0006-0000-0400-000002000000}">
      <text>
        <r>
          <rPr>
            <b/>
            <sz val="8"/>
            <color indexed="81"/>
            <rFont val="Tahoma"/>
            <family val="2"/>
          </rPr>
          <t>The TN should automatically populate here. If no TN#, then enter from Section II.</t>
        </r>
        <r>
          <rPr>
            <sz val="8"/>
            <color indexed="81"/>
            <rFont val="Tahoma"/>
            <family val="2"/>
          </rPr>
          <t xml:space="preserve">
</t>
        </r>
      </text>
    </comment>
    <comment ref="A3" authorId="0" shapeId="0" xr:uid="{00000000-0006-0000-0400-000003000000}">
      <text>
        <r>
          <rPr>
            <b/>
            <sz val="8"/>
            <color indexed="81"/>
            <rFont val="Tahoma"/>
            <family val="2"/>
          </rPr>
          <t>This worksheet is used to list and describe estimated costs of all equipment to be used under this resource request.</t>
        </r>
        <r>
          <rPr>
            <sz val="8"/>
            <color indexed="81"/>
            <rFont val="Tahoma"/>
            <family val="2"/>
          </rPr>
          <t xml:space="preserve">
</t>
        </r>
      </text>
    </comment>
    <comment ref="A5" authorId="0" shapeId="0" xr:uid="{00000000-0006-0000-0400-000004000000}">
      <text>
        <r>
          <rPr>
            <b/>
            <sz val="8"/>
            <color indexed="81"/>
            <rFont val="Tahoma"/>
            <family val="2"/>
          </rPr>
          <t>Enter the total number of  fuel consuming equipment described below under this resource request.</t>
        </r>
        <r>
          <rPr>
            <sz val="8"/>
            <color indexed="81"/>
            <rFont val="Tahoma"/>
            <family val="2"/>
          </rPr>
          <t xml:space="preserve">
</t>
        </r>
        <r>
          <rPr>
            <b/>
            <sz val="8"/>
            <color indexed="81"/>
            <rFont val="Tahoma"/>
            <family val="2"/>
          </rPr>
          <t>Include estimates for fuel consumption.</t>
        </r>
      </text>
    </comment>
    <comment ref="F5" authorId="0" shapeId="0" xr:uid="{00000000-0006-0000-0400-000005000000}">
      <text>
        <r>
          <rPr>
            <b/>
            <sz val="8"/>
            <color indexed="81"/>
            <rFont val="Tahoma"/>
            <family val="2"/>
          </rPr>
          <t>Enter the total number of non-fuel consuming pieces of equipment described below under this resource request.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2" authorId="0" shapeId="0" xr:uid="{00000000-0006-0000-0700-000001000000}">
      <text>
        <r>
          <rPr>
            <b/>
            <sz val="8"/>
            <color indexed="81"/>
            <rFont val="Tahoma"/>
            <family val="2"/>
          </rPr>
          <t>The TN should automatically populate here. If no TN#, then enter from Section II.</t>
        </r>
        <r>
          <rPr>
            <sz val="8"/>
            <color indexed="81"/>
            <rFont val="Tahoma"/>
            <family val="2"/>
          </rPr>
          <t xml:space="preserve">
</t>
        </r>
      </text>
    </comment>
    <comment ref="F2" authorId="0" shapeId="0" xr:uid="{00000000-0006-0000-0700-000002000000}">
      <text>
        <r>
          <rPr>
            <b/>
            <sz val="8"/>
            <color indexed="81"/>
            <rFont val="Tahoma"/>
            <family val="2"/>
          </rPr>
          <t>The TN should automatically populate here. If no TN#, then enter from Section II.</t>
        </r>
        <r>
          <rPr>
            <sz val="8"/>
            <color indexed="81"/>
            <rFont val="Tahoma"/>
            <family val="2"/>
          </rPr>
          <t xml:space="preserve">
</t>
        </r>
      </text>
    </comment>
    <comment ref="A4" authorId="0" shapeId="0" xr:uid="{00000000-0006-0000-0700-000003000000}">
      <text>
        <r>
          <rPr>
            <b/>
            <sz val="8"/>
            <color indexed="81"/>
            <rFont val="Tahoma"/>
            <family val="2"/>
          </rPr>
          <t>Sum of costs of all personnel listed below under this resource request.</t>
        </r>
        <r>
          <rPr>
            <sz val="8"/>
            <color indexed="81"/>
            <rFont val="Tahoma"/>
            <family val="2"/>
          </rPr>
          <t xml:space="preserve">
</t>
        </r>
      </text>
    </comment>
    <comment ref="E4" authorId="0" shapeId="0" xr:uid="{00000000-0006-0000-0700-000004000000}">
      <text>
        <r>
          <rPr>
            <b/>
            <sz val="8"/>
            <color indexed="81"/>
            <rFont val="Tahoma"/>
            <family val="2"/>
          </rPr>
          <t>Total number of personnel for this resource request as listed below.</t>
        </r>
        <r>
          <rPr>
            <sz val="8"/>
            <color indexed="81"/>
            <rFont val="Tahoma"/>
            <family val="2"/>
          </rPr>
          <t xml:space="preserve">
</t>
        </r>
      </text>
    </comment>
    <comment ref="A5" authorId="0" shapeId="0" xr:uid="{00000000-0006-0000-0700-000005000000}">
      <text>
        <r>
          <rPr>
            <b/>
            <sz val="8"/>
            <color indexed="81"/>
            <rFont val="Tahoma"/>
            <family val="2"/>
          </rPr>
          <t>The print area can be modified to accommodate additional personnel by dragging the solid blue line after the last line item.</t>
        </r>
        <r>
          <rPr>
            <sz val="8"/>
            <color indexed="81"/>
            <rFont val="Tahoma"/>
            <family val="2"/>
          </rPr>
          <t xml:space="preserve">
</t>
        </r>
      </text>
    </comment>
    <comment ref="A8" authorId="0" shapeId="0" xr:uid="{00000000-0006-0000-0700-000006000000}">
      <text>
        <r>
          <rPr>
            <b/>
            <sz val="8"/>
            <color indexed="81"/>
            <rFont val="Tahoma"/>
            <family val="2"/>
          </rPr>
          <t>Each "1" represents one individual deploying under this resource request and the total number under this resource request will be calculated in line four above.</t>
        </r>
        <r>
          <rPr>
            <sz val="8"/>
            <color indexed="81"/>
            <rFont val="Tahoma"/>
            <family val="2"/>
          </rPr>
          <t xml:space="preserve">
</t>
        </r>
      </text>
    </comment>
    <comment ref="J8" authorId="0" shapeId="0" xr:uid="{00000000-0006-0000-0700-000007000000}">
      <text>
        <r>
          <rPr>
            <b/>
            <sz val="8"/>
            <color indexed="81"/>
            <rFont val="Tahoma"/>
            <family val="2"/>
          </rPr>
          <t>These calculations are based upon a 12 hour deployment work day, with the assumption of deploying personnel generally working 8 hour work days at their home duty station.</t>
        </r>
        <r>
          <rPr>
            <sz val="8"/>
            <color indexed="81"/>
            <rFont val="Tahoma"/>
            <family val="2"/>
          </rPr>
          <t xml:space="preserve">
</t>
        </r>
      </text>
    </comment>
    <comment ref="K8" authorId="0" shapeId="0" xr:uid="{00000000-0006-0000-0700-000008000000}">
      <text>
        <r>
          <rPr>
            <b/>
            <sz val="8"/>
            <color indexed="81"/>
            <rFont val="Tahoma"/>
            <family val="2"/>
          </rPr>
          <t>This number is the total number of days required to fulfil this mission PLUS two travel days.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2" authorId="0" shapeId="0" xr:uid="{00000000-0006-0000-0500-000001000000}">
      <text>
        <r>
          <rPr>
            <b/>
            <sz val="8"/>
            <color indexed="81"/>
            <rFont val="Tahoma"/>
            <family val="2"/>
          </rPr>
          <t>The TN should automatically populate here. If no TN#, then enter from Section II.</t>
        </r>
        <r>
          <rPr>
            <sz val="8"/>
            <color indexed="81"/>
            <rFont val="Tahoma"/>
            <family val="2"/>
          </rPr>
          <t xml:space="preserve">
</t>
        </r>
      </text>
    </comment>
    <comment ref="F2" authorId="0" shapeId="0" xr:uid="{00000000-0006-0000-0500-000002000000}">
      <text>
        <r>
          <rPr>
            <b/>
            <sz val="8"/>
            <color indexed="81"/>
            <rFont val="Tahoma"/>
            <family val="2"/>
          </rPr>
          <t>The TN should automatically populate here. If no TN#, then enter from Section II.</t>
        </r>
        <r>
          <rPr>
            <sz val="8"/>
            <color indexed="81"/>
            <rFont val="Tahoma"/>
            <family val="2"/>
          </rPr>
          <t xml:space="preserve">
</t>
        </r>
      </text>
    </comment>
    <comment ref="A3" authorId="0" shapeId="0" xr:uid="{00000000-0006-0000-0500-000003000000}">
      <text>
        <r>
          <rPr>
            <b/>
            <sz val="8"/>
            <color indexed="81"/>
            <rFont val="Tahoma"/>
            <family val="2"/>
          </rPr>
          <t>This sheet is to list estimated costs of all commodities expected to be used as part of the resource request. Commodities include office supplies, sundries, and other one-time use materials.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2" authorId="0" shapeId="0" xr:uid="{00000000-0006-0000-0600-000001000000}">
      <text>
        <r>
          <rPr>
            <b/>
            <sz val="8"/>
            <color indexed="81"/>
            <rFont val="Tahoma"/>
            <family val="2"/>
          </rPr>
          <t>The TN should automatically populate here. If no TN#, then enter from Section II.</t>
        </r>
        <r>
          <rPr>
            <sz val="8"/>
            <color indexed="81"/>
            <rFont val="Tahoma"/>
            <family val="2"/>
          </rPr>
          <t xml:space="preserve">
</t>
        </r>
      </text>
    </comment>
    <comment ref="F2" authorId="0" shapeId="0" xr:uid="{00000000-0006-0000-0600-000002000000}">
      <text>
        <r>
          <rPr>
            <b/>
            <sz val="8"/>
            <color indexed="81"/>
            <rFont val="Tahoma"/>
            <family val="2"/>
          </rPr>
          <t>The TN should automatically populate here. If no TN#, then enter from Section II.</t>
        </r>
        <r>
          <rPr>
            <sz val="8"/>
            <color indexed="81"/>
            <rFont val="Tahoma"/>
            <family val="2"/>
          </rPr>
          <t xml:space="preserve">
</t>
        </r>
      </text>
    </comment>
    <comment ref="A3" authorId="0" shapeId="0" xr:uid="{00000000-0006-0000-0600-000003000000}">
      <text>
        <r>
          <rPr>
            <b/>
            <sz val="8"/>
            <color indexed="81"/>
            <rFont val="Tahoma"/>
            <family val="2"/>
          </rPr>
          <t>This sheet is used for all estimated other costs related to this resource request.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Kristin Ramos</author>
  </authors>
  <commentList>
    <comment ref="A10" authorId="0" shapeId="0" xr:uid="{00000000-0006-0000-0200-000001000000}">
      <text>
        <r>
          <rPr>
            <b/>
            <sz val="8"/>
            <color indexed="81"/>
            <rFont val="Tahoma"/>
            <family val="2"/>
          </rPr>
          <t>Enter the name of the Authorized Representative (AR) - State/Province EM Director or designee who can legally obligate funds and resources on behalf of the Assisting State.</t>
        </r>
        <r>
          <rPr>
            <sz val="8"/>
            <color indexed="81"/>
            <rFont val="Tahoma"/>
            <family val="2"/>
          </rPr>
          <t xml:space="preserve">
</t>
        </r>
      </text>
    </comment>
    <comment ref="A11" authorId="0" shapeId="0" xr:uid="{00000000-0006-0000-0200-000002000000}">
      <text>
        <r>
          <rPr>
            <b/>
            <sz val="8"/>
            <color indexed="81"/>
            <rFont val="Tahoma"/>
            <family val="2"/>
          </rPr>
          <t>This signature must match the name listed above.</t>
        </r>
        <r>
          <rPr>
            <sz val="8"/>
            <color indexed="81"/>
            <rFont val="Tahoma"/>
            <family val="2"/>
          </rPr>
          <t xml:space="preserve">
</t>
        </r>
      </text>
    </comment>
    <comment ref="A20" authorId="0" shapeId="0" xr:uid="{00000000-0006-0000-0200-000008000000}">
      <text>
        <r>
          <rPr>
            <b/>
            <sz val="8"/>
            <color indexed="81"/>
            <rFont val="Tahoma"/>
            <family val="2"/>
          </rPr>
          <t>Provide supplemental details of the mission to be performed by an Assisting State Resource Provider.</t>
        </r>
        <r>
          <rPr>
            <sz val="8"/>
            <color indexed="81"/>
            <rFont val="Tahoma"/>
            <family val="2"/>
          </rPr>
          <t xml:space="preserve">
</t>
        </r>
      </text>
    </comment>
    <comment ref="A22" authorId="0" shapeId="0" xr:uid="{00000000-0006-0000-0200-000009000000}">
      <text>
        <r>
          <rPr>
            <b/>
            <sz val="8"/>
            <color indexed="81"/>
            <rFont val="Tahoma"/>
            <family val="2"/>
          </rPr>
          <t>Provide supplemental details of resources available to complete the Mission Assignment.</t>
        </r>
        <r>
          <rPr>
            <sz val="8"/>
            <color indexed="81"/>
            <rFont val="Tahoma"/>
            <family val="2"/>
          </rPr>
          <t xml:space="preserve">
</t>
        </r>
      </text>
    </comment>
  </commentList>
</comments>
</file>

<file path=xl/sharedStrings.xml><?xml version="1.0" encoding="utf-8"?>
<sst xmlns="http://schemas.openxmlformats.org/spreadsheetml/2006/main" count="370" uniqueCount="304">
  <si>
    <t>PNEMA RSA INSTRUCTIONS:</t>
  </si>
  <si>
    <r>
      <rPr>
        <sz val="9"/>
        <color rgb="FFFF0000"/>
        <rFont val="Arial"/>
        <family val="2"/>
      </rPr>
      <t xml:space="preserve">Each "Tab" of this Excel Worksheet is a Section of the PNEMA RSA. Please read the instructions carefully. Hover over the </t>
    </r>
    <r>
      <rPr>
        <b/>
        <sz val="9"/>
        <color rgb="FFC00000"/>
        <rFont val="Arial"/>
        <family val="2"/>
      </rPr>
      <t xml:space="preserve">RED </t>
    </r>
    <r>
      <rPr>
        <sz val="9"/>
        <color rgb="FFFF0000"/>
        <rFont val="Arial"/>
        <family val="2"/>
      </rPr>
      <t xml:space="preserve">triangles in the </t>
    </r>
    <r>
      <rPr>
        <b/>
        <sz val="9"/>
        <color rgb="FF0070C0"/>
        <rFont val="Arial"/>
        <family val="2"/>
      </rPr>
      <t>BLUE</t>
    </r>
    <r>
      <rPr>
        <sz val="9"/>
        <color rgb="FFFF0000"/>
        <rFont val="Arial"/>
        <family val="2"/>
      </rPr>
      <t xml:space="preserve"> cells for instructions pertaining to that Section. </t>
    </r>
  </si>
  <si>
    <t>Currency values are to be calculated according to the exchange rate of the Assisting State at the time of RSA execution</t>
  </si>
  <si>
    <t>Section I: Completed by Requesting State/Province</t>
  </si>
  <si>
    <t xml:space="preserve">Authorized personnel (In state/province or out of state/province) completes Section I of the PNEMA RSA Form. </t>
  </si>
  <si>
    <t>Section II: Completed by the Assisting State/Province</t>
  </si>
  <si>
    <t>Authorized personnel completes all parts of the PNEMA Form RSA Section II (including detailed cost estimate) with input provided by potentially deploying agency or jurisdiction.</t>
  </si>
  <si>
    <t xml:space="preserve">Section II of the PNEMA RSA is signed by a PNEMA Authorized Representative in the Assisting state/province.  </t>
  </si>
  <si>
    <t>The Excel sheet does contain formulas for the cost estimate section.  If a formula is lost within the form, a new form can be downloaded or a PNEMA Designated Contact can assist with corrections.</t>
  </si>
  <si>
    <t>Print areas can be adjusted under "view", Page Break Preview, by dragging the blue line to the end of the desired print area.</t>
  </si>
  <si>
    <t>Approval of Mission Estimates</t>
  </si>
  <si>
    <t>**</t>
  </si>
  <si>
    <t>Ensure insurance rules for government vehicles crossing borders are addressed, as well as additional mileage and any tolls or ferry costs</t>
  </si>
  <si>
    <t>Ensure the Canadian Two Tier overtime system is addressed and included in Personnel Calculations</t>
  </si>
  <si>
    <t xml:space="preserve"> </t>
  </si>
  <si>
    <t>Amendments:</t>
  </si>
  <si>
    <t>*</t>
  </si>
  <si>
    <t xml:space="preserve">When either party (Requesting state/province or Assisting state/province) determines the RSA requires amendment, all Sections must be updated and completed. </t>
  </si>
  <si>
    <t xml:space="preserve">Please follow all instructions given in each section (above). </t>
  </si>
  <si>
    <t xml:space="preserve">The amendment number - version of how many times it has been amended must be recorded in sequential number. Example: Amendment Number: 1, 2, 3, 4, etc. </t>
  </si>
  <si>
    <t>Please complete all fields in gray. Fields in green are automatically calculated.</t>
  </si>
  <si>
    <t>Event:</t>
  </si>
  <si>
    <t>Submitted to the Requesting State of:</t>
  </si>
  <si>
    <t>Date:</t>
  </si>
  <si>
    <t>By the Assisting State of</t>
  </si>
  <si>
    <t>Form W-9 Enclosed?</t>
  </si>
  <si>
    <t>For Services Specified in REQ-A under the Requesting State Mission Number:</t>
  </si>
  <si>
    <t>Copies of Receipts and Payment Vouchers for Each Claim Are Attached:</t>
  </si>
  <si>
    <t>Personnel Costs</t>
  </si>
  <si>
    <t>Regular Time</t>
  </si>
  <si>
    <t>Overtime</t>
  </si>
  <si>
    <t>Employer Share of Fringe Benefits</t>
  </si>
  <si>
    <t>Total Personnel Costs</t>
  </si>
  <si>
    <t>Travel Costs</t>
  </si>
  <si>
    <t>Air Travel</t>
  </si>
  <si>
    <t>Auto Rental/Gas/Mileage</t>
  </si>
  <si>
    <t>Lodging</t>
  </si>
  <si>
    <t>Government Vehicle Costs</t>
  </si>
  <si>
    <t>Meals/Tips</t>
  </si>
  <si>
    <t>Total Travel Costs</t>
  </si>
  <si>
    <t>Equipment Costs</t>
  </si>
  <si>
    <t>Contractual Costs</t>
  </si>
  <si>
    <t>Commodities</t>
  </si>
  <si>
    <t>Other Costs (Explain in Remarks Section)</t>
  </si>
  <si>
    <t>GRAND TOTAL</t>
  </si>
  <si>
    <t>Remarks:</t>
  </si>
  <si>
    <t>Certified and Authorized by:</t>
  </si>
  <si>
    <t>Signature:</t>
  </si>
  <si>
    <t>Title:</t>
  </si>
  <si>
    <t>The authorized official of the Assisting State certifies that the totals for each category/claim are exact costs expended by the Assisting State to perform the services requested in the REQ-A. All additional supporting documentation not included with this claim will be maintained by the Assisting State for a period of three (3) years following the above date of submission and may be obtained for audit purposes by notifying the Assisting State authorized official named herein.</t>
  </si>
  <si>
    <t>Pacific Northwest Emergency Management Arrangement (PNEMA)</t>
  </si>
  <si>
    <t>Interstate/Province Mutual Aid Reiumbursement Summary (R-2)</t>
  </si>
  <si>
    <t>Requesting State/Province:</t>
  </si>
  <si>
    <t>Date Submitted:</t>
  </si>
  <si>
    <t>Resource Provider:</t>
  </si>
  <si>
    <t>Copies of Receipts and Expenses</t>
  </si>
  <si>
    <t xml:space="preserve">Resource Provider / Vendor Number: </t>
  </si>
  <si>
    <t>Yes</t>
  </si>
  <si>
    <t>State/Province  Mission Number:</t>
  </si>
  <si>
    <t>PNEMA Mission Number</t>
  </si>
  <si>
    <t>No</t>
  </si>
  <si>
    <t xml:space="preserve">Copies of all receipt and payment vouchers for all expenses are attached (please select): </t>
  </si>
  <si>
    <t xml:space="preserve">Personnel Costs </t>
  </si>
  <si>
    <t>Total Regular Hours</t>
  </si>
  <si>
    <t>Total Regular Fringe</t>
  </si>
  <si>
    <t>Total Overtime Hours</t>
  </si>
  <si>
    <t>Total Overtime Fringe</t>
  </si>
  <si>
    <t>Meals: Per Diem</t>
  </si>
  <si>
    <t>Meals: Receipt</t>
  </si>
  <si>
    <t>Airfare Baggage and Fees</t>
  </si>
  <si>
    <t>Parking/Tolls</t>
  </si>
  <si>
    <t>POV/GOV/Rental</t>
  </si>
  <si>
    <t>POV/GOV/Mileage and Fuel</t>
  </si>
  <si>
    <t>Equipment by Rate</t>
  </si>
  <si>
    <t>Equipment Repair/Replacement</t>
  </si>
  <si>
    <t>Total Equipment Costs</t>
  </si>
  <si>
    <t>Commodity Costs</t>
  </si>
  <si>
    <t>Total Commodity</t>
  </si>
  <si>
    <t>Total Commodity Costs</t>
  </si>
  <si>
    <t>Other Costs</t>
  </si>
  <si>
    <t>Other by Rate</t>
  </si>
  <si>
    <t>Other by Quantity</t>
  </si>
  <si>
    <t>Total Other Costs</t>
  </si>
  <si>
    <t>Total Reimbursement</t>
  </si>
  <si>
    <t>Total Donated</t>
  </si>
  <si>
    <t>Comments</t>
  </si>
  <si>
    <t>REIMBURSEMENT PACKAGE CERTIFICATION</t>
  </si>
  <si>
    <t>By signing below, you the authorized official of the Resource Provider, certifies that the totals for each category/claim represents the actual costs expended in performance of the requested services identified in the resource request and that all expenditures were made in accordance with the Resource Provider’s pre-existing policies. You also certify that all accompanying support to the claim is source documentation and shall be considered accurate and complete.</t>
  </si>
  <si>
    <t xml:space="preserve">Certified and Authorized By: </t>
  </si>
  <si>
    <t>Print Name</t>
  </si>
  <si>
    <t>Title</t>
  </si>
  <si>
    <t>Date</t>
  </si>
  <si>
    <t>Signature</t>
  </si>
  <si>
    <t>Interstate/Province Mutual Aid Request</t>
  </si>
  <si>
    <t>Form RSA</t>
  </si>
  <si>
    <t>Type or print all information except signatures</t>
  </si>
  <si>
    <r>
      <rPr>
        <b/>
        <sz val="11"/>
        <color rgb="FFC00000"/>
        <rFont val="Arial"/>
        <family val="2"/>
      </rPr>
      <t>RSA SECTION I</t>
    </r>
    <r>
      <rPr>
        <b/>
        <sz val="11"/>
        <rFont val="Arial"/>
        <family val="2"/>
      </rPr>
      <t xml:space="preserve">: TO BE COMPLETED BY THE </t>
    </r>
    <r>
      <rPr>
        <b/>
        <sz val="11"/>
        <color rgb="FFC00000"/>
        <rFont val="Arial"/>
        <family val="2"/>
      </rPr>
      <t>REQUESTING</t>
    </r>
    <r>
      <rPr>
        <b/>
        <sz val="11"/>
        <rFont val="Arial"/>
        <family val="2"/>
      </rPr>
      <t xml:space="preserve"> STATE/PROVINCE</t>
    </r>
  </si>
  <si>
    <t>Select Exercise or Event:</t>
  </si>
  <si>
    <t>New or Amendment</t>
  </si>
  <si>
    <t xml:space="preserve">Date: </t>
  </si>
  <si>
    <t>Assisting State</t>
  </si>
  <si>
    <t>Event</t>
  </si>
  <si>
    <t>Resource Requested</t>
  </si>
  <si>
    <t>Requesting State</t>
  </si>
  <si>
    <t>Mission Description</t>
  </si>
  <si>
    <t xml:space="preserve">Resource Description </t>
  </si>
  <si>
    <t>Mission Type/Source:</t>
  </si>
  <si>
    <t>Type/Status</t>
  </si>
  <si>
    <t>NIMS Type:</t>
  </si>
  <si>
    <t>Job Position Qualification:</t>
  </si>
  <si>
    <t xml:space="preserve">Date to Report for Duty: </t>
  </si>
  <si>
    <t>Demobilization Date:</t>
  </si>
  <si>
    <t>Working Conditions</t>
  </si>
  <si>
    <t>Comments:</t>
  </si>
  <si>
    <t>Living Conditions:</t>
  </si>
  <si>
    <t>Select One</t>
  </si>
  <si>
    <t>Logistics Comments</t>
  </si>
  <si>
    <t>Health and Safety Concerns</t>
  </si>
  <si>
    <t xml:space="preserve">No Safety or Health Concerns </t>
  </si>
  <si>
    <t>Immunization or Vaccinations are suggested to deploy</t>
  </si>
  <si>
    <t>Environmental Hazards Exist</t>
  </si>
  <si>
    <t>Personal Protective Equipment Needed</t>
  </si>
  <si>
    <t>Safety Concerns and Comments</t>
  </si>
  <si>
    <t xml:space="preserve">
Office of Assistance 
Tracking Information </t>
  </si>
  <si>
    <t>Assisting State Tracking Number</t>
  </si>
  <si>
    <t>Assisting Agency</t>
  </si>
  <si>
    <t xml:space="preserve">Mission Timeframe </t>
  </si>
  <si>
    <t>Mission Start Date</t>
  </si>
  <si>
    <t>Date Arriving in Requesting State</t>
  </si>
  <si>
    <t>Demobilization Date</t>
  </si>
  <si>
    <t>Mission End Date</t>
  </si>
  <si>
    <t>Duty Length</t>
  </si>
  <si>
    <t xml:space="preserve">Mission and Resource Description </t>
  </si>
  <si>
    <t xml:space="preserve">Mission Description </t>
  </si>
  <si>
    <t>Equipment Requirements</t>
  </si>
  <si>
    <t xml:space="preserve">Equipment Maintenance &amp; Rehabilitation Requirements </t>
  </si>
  <si>
    <t xml:space="preserve">Space and Size Requirements </t>
  </si>
  <si>
    <t xml:space="preserve">Limiting Factors </t>
  </si>
  <si>
    <t xml:space="preserve">Needed Logistical Support </t>
  </si>
  <si>
    <t>Certification/Licenses</t>
  </si>
  <si>
    <t>Personnel Rotation Requirements</t>
  </si>
  <si>
    <t>Total Mission Estimated Costs</t>
  </si>
  <si>
    <t>Travel</t>
  </si>
  <si>
    <t xml:space="preserve">Personnel </t>
  </si>
  <si>
    <t xml:space="preserve">Equipment </t>
  </si>
  <si>
    <t xml:space="preserve">Commodities </t>
  </si>
  <si>
    <t>Other</t>
  </si>
  <si>
    <t>EST. TOTAL COST</t>
  </si>
  <si>
    <t>Personnel Assigned to Mission</t>
  </si>
  <si>
    <t>Personal Vehicle Cost</t>
  </si>
  <si>
    <t>Rental Car Costs</t>
  </si>
  <si>
    <t>Gvt. Vehicle Costs</t>
  </si>
  <si>
    <t>Air Travel Costs</t>
  </si>
  <si>
    <t>Meals and Tips (Receipts)</t>
  </si>
  <si>
    <t>Meals and Tips (Per Diem)</t>
  </si>
  <si>
    <t xml:space="preserve">Lodging </t>
  </si>
  <si>
    <t>Parking Fees</t>
  </si>
  <si>
    <t>Shipment and Transportation</t>
  </si>
  <si>
    <t>Identify any transportation requirements</t>
  </si>
  <si>
    <t>Name/Phone/Email</t>
  </si>
  <si>
    <t>Reg. Salary Hourly Rate</t>
  </si>
  <si>
    <t>Fringe Benefit Hourly Rate</t>
  </si>
  <si>
    <t>Reg. Hours Worked Per Day</t>
  </si>
  <si>
    <t>OT Salary Hourly Rate</t>
  </si>
  <si>
    <t>OT Hourly Worked Per Day</t>
  </si>
  <si>
    <t xml:space="preserve"># Days </t>
  </si>
  <si>
    <t xml:space="preserve">Total Daily Cost </t>
  </si>
  <si>
    <t>Total Mission Cost</t>
  </si>
  <si>
    <t>ID</t>
  </si>
  <si>
    <t>Commodity Description</t>
  </si>
  <si>
    <t>Cost Per Item</t>
  </si>
  <si>
    <t>Quantity</t>
  </si>
  <si>
    <t>Total Cost</t>
  </si>
  <si>
    <t xml:space="preserve">Equipment Desciption </t>
  </si>
  <si>
    <t xml:space="preserve">Cost Per Item </t>
  </si>
  <si>
    <t>Qty.</t>
  </si>
  <si>
    <t>Rate Per Day</t>
  </si>
  <si>
    <t xml:space="preserve">Qty. </t>
  </si>
  <si>
    <t># Days Used</t>
  </si>
  <si>
    <t>Other Description</t>
  </si>
  <si>
    <t xml:space="preserve">The PNEMA Authorized Signature below certifies that information contained herein accurately represents to the best of their knwowledge, the offer of assistance at this time </t>
  </si>
  <si>
    <t>Name of PNEMA Authorized Representative:</t>
  </si>
  <si>
    <t xml:space="preserve">Signature of PNEMA Authorized Representative </t>
  </si>
  <si>
    <r>
      <rPr>
        <b/>
        <sz val="11"/>
        <color rgb="FFC00000"/>
        <rFont val="Arial"/>
        <family val="2"/>
      </rPr>
      <t>SECTION I</t>
    </r>
    <r>
      <rPr>
        <b/>
        <sz val="11"/>
        <rFont val="Arial"/>
        <family val="2"/>
      </rPr>
      <t xml:space="preserve">:  TRAVEL EXPENSE ESTIMATES - </t>
    </r>
    <r>
      <rPr>
        <b/>
        <sz val="11"/>
        <color rgb="FFC00000"/>
        <rFont val="Arial"/>
        <family val="2"/>
      </rPr>
      <t>ASSISTING</t>
    </r>
    <r>
      <rPr>
        <b/>
        <sz val="11"/>
        <rFont val="Arial"/>
        <family val="2"/>
      </rPr>
      <t xml:space="preserve"> STATE/PROVINCE</t>
    </r>
  </si>
  <si>
    <t xml:space="preserve">Req. State-Province Mission TN #: </t>
  </si>
  <si>
    <t>Asst. State-Province Mission TN #:</t>
  </si>
  <si>
    <t xml:space="preserve">Travel Costs: </t>
  </si>
  <si>
    <t xml:space="preserve">Insert total costs from each travel category below. </t>
  </si>
  <si>
    <t>Total Personal Vehicle Expenses:</t>
  </si>
  <si>
    <t>Total Rental Vehicle Total Expenses:</t>
  </si>
  <si>
    <t>Total Governmental Vehicle Expenses:</t>
  </si>
  <si>
    <t>Total Air Travel Expenses:</t>
  </si>
  <si>
    <t>Total Daily Per Diem:</t>
  </si>
  <si>
    <t>Other (Provide details below):</t>
  </si>
  <si>
    <t>Total Lodging:</t>
  </si>
  <si>
    <t>Total Parking Fee Expenses:</t>
  </si>
  <si>
    <t>Total Shipment and Transportation Expenses:</t>
  </si>
  <si>
    <t>Total Travel Costs from all Categories:</t>
  </si>
  <si>
    <t>Identify Transportation Requirements for each traveler under this request below to ensure travel cost estimate accuracy.</t>
  </si>
  <si>
    <r>
      <rPr>
        <b/>
        <sz val="11"/>
        <color rgb="FFC00000"/>
        <rFont val="Arial"/>
        <family val="2"/>
      </rPr>
      <t>SECTION I</t>
    </r>
    <r>
      <rPr>
        <b/>
        <sz val="11"/>
        <rFont val="Arial"/>
        <family val="2"/>
      </rPr>
      <t xml:space="preserve">:  EQUIPMENT EXPENSE ESTIMATES - </t>
    </r>
    <r>
      <rPr>
        <b/>
        <sz val="11"/>
        <color rgb="FFC00000"/>
        <rFont val="Arial"/>
        <family val="2"/>
      </rPr>
      <t>ASSISTING</t>
    </r>
    <r>
      <rPr>
        <b/>
        <sz val="11"/>
        <rFont val="Arial"/>
        <family val="2"/>
      </rPr>
      <t xml:space="preserve"> STATE/PROVINCE</t>
    </r>
  </si>
  <si>
    <t>Equipment Costs:</t>
  </si>
  <si>
    <t>Total Equipment Cost:</t>
  </si>
  <si>
    <t>Total Number of Fuel Consuming Equipment</t>
  </si>
  <si>
    <t>Total Number of Non-Fuel Consuming Equipment</t>
  </si>
  <si>
    <t xml:space="preserve">Enter Equipment Cost Details Below: </t>
  </si>
  <si>
    <t>Equipment Descriptions:</t>
  </si>
  <si>
    <t>Cost:</t>
  </si>
  <si>
    <r>
      <rPr>
        <b/>
        <sz val="11"/>
        <color rgb="FFC00000"/>
        <rFont val="Arial"/>
        <family val="2"/>
      </rPr>
      <t>SECTION I</t>
    </r>
    <r>
      <rPr>
        <b/>
        <sz val="11"/>
        <rFont val="Arial"/>
        <family val="2"/>
      </rPr>
      <t xml:space="preserve">:  PERSONNEL EXPENSE ESTIMATES - </t>
    </r>
    <r>
      <rPr>
        <b/>
        <sz val="11"/>
        <color rgb="FFC00000"/>
        <rFont val="Arial"/>
        <family val="2"/>
      </rPr>
      <t>ASSISTING</t>
    </r>
    <r>
      <rPr>
        <b/>
        <sz val="11"/>
        <rFont val="Arial"/>
        <family val="2"/>
      </rPr>
      <t xml:space="preserve"> STATE/PROVINCE</t>
    </r>
  </si>
  <si>
    <r>
      <t>Personnel Estimated Costs</t>
    </r>
    <r>
      <rPr>
        <sz val="10"/>
        <rFont val="Arial"/>
        <family val="2"/>
      </rPr>
      <t>:</t>
    </r>
  </si>
  <si>
    <t xml:space="preserve">Total Personnel Estimated Costs: </t>
  </si>
  <si>
    <t>Total # of Personnel on Mission (Calculated from entries on Personnel worksheet):</t>
  </si>
  <si>
    <t>Enter all personnel details below as indicated.</t>
  </si>
  <si>
    <t>SECTION II: TO BE COMPLETED BY THE ASSISTING STATE</t>
  </si>
  <si>
    <r>
      <t xml:space="preserve">Detail for Personnel costs </t>
    </r>
    <r>
      <rPr>
        <sz val="8"/>
        <color rgb="FFFF0000"/>
        <rFont val="Arial"/>
        <family val="2"/>
      </rPr>
      <t>(adjust print area by dragging the blue line below to accommodate the number of personnel entered).</t>
    </r>
  </si>
  <si>
    <t>Enter a "1" on each line for deploying personnel</t>
  </si>
  <si>
    <t>Last Name, First Name:</t>
  </si>
  <si>
    <t>Phone:</t>
  </si>
  <si>
    <t>E-Mail:</t>
  </si>
  <si>
    <t>Regular Salary Hourly Rate</t>
  </si>
  <si>
    <t># of Regular Hours worked per day</t>
  </si>
  <si>
    <t>Overtime Salary Hourly Rate</t>
  </si>
  <si>
    <t>Overtime Fringe Benefit Hourly Rate</t>
  </si>
  <si>
    <t># of Overtime Hours worked per day</t>
  </si>
  <si>
    <t># of Mission Days (Inc. Travel)</t>
  </si>
  <si>
    <t>Total Regular Hourly Cost</t>
  </si>
  <si>
    <t>Total Regular Hourly Fringe</t>
  </si>
  <si>
    <t>Total Overtime Hourly Cost</t>
  </si>
  <si>
    <t>Total Overtime Hourly Fringe</t>
  </si>
  <si>
    <t>Total Daily Cost</t>
  </si>
  <si>
    <t>EX</t>
  </si>
  <si>
    <t>EXAMPLE</t>
  </si>
  <si>
    <t>Total Regular Fringe Cost</t>
  </si>
  <si>
    <t>Total Overtime Fringe Cost</t>
  </si>
  <si>
    <r>
      <rPr>
        <b/>
        <sz val="11"/>
        <color rgb="FFC00000"/>
        <rFont val="Arial"/>
        <family val="2"/>
      </rPr>
      <t>SECTION I</t>
    </r>
    <r>
      <rPr>
        <b/>
        <sz val="11"/>
        <rFont val="Arial"/>
        <family val="2"/>
      </rPr>
      <t xml:space="preserve">:  COMMODITIES EXPENSE ESTIMATES - </t>
    </r>
    <r>
      <rPr>
        <b/>
        <sz val="11"/>
        <color rgb="FFC00000"/>
        <rFont val="Arial"/>
        <family val="2"/>
      </rPr>
      <t>ASSISTING</t>
    </r>
    <r>
      <rPr>
        <b/>
        <sz val="11"/>
        <rFont val="Arial"/>
        <family val="2"/>
      </rPr>
      <t xml:space="preserve"> STATE/PROVINCE</t>
    </r>
  </si>
  <si>
    <t>Commodity Costs:</t>
  </si>
  <si>
    <t xml:space="preserve">Total Commodity Costs: </t>
  </si>
  <si>
    <t xml:space="preserve">Enter Commodity Cost Details Below: </t>
  </si>
  <si>
    <t>Commodity Descriptions:</t>
  </si>
  <si>
    <r>
      <rPr>
        <b/>
        <sz val="11"/>
        <color rgb="FFC00000"/>
        <rFont val="Arial"/>
        <family val="2"/>
      </rPr>
      <t>SECTION I</t>
    </r>
    <r>
      <rPr>
        <b/>
        <sz val="11"/>
        <rFont val="Arial"/>
        <family val="2"/>
      </rPr>
      <t xml:space="preserve">:  OTHER EXPENSE ESTIMATES - </t>
    </r>
    <r>
      <rPr>
        <b/>
        <sz val="11"/>
        <color rgb="FFC00000"/>
        <rFont val="Arial"/>
        <family val="2"/>
      </rPr>
      <t>ASSISTING</t>
    </r>
    <r>
      <rPr>
        <b/>
        <sz val="11"/>
        <rFont val="Arial"/>
        <family val="2"/>
      </rPr>
      <t xml:space="preserve"> STATE/PROVINCE</t>
    </r>
  </si>
  <si>
    <r>
      <t>Other Estimated Costs</t>
    </r>
    <r>
      <rPr>
        <sz val="10"/>
        <rFont val="Arial"/>
        <family val="2"/>
      </rPr>
      <t>:</t>
    </r>
  </si>
  <si>
    <t xml:space="preserve">Total Other Costs: </t>
  </si>
  <si>
    <t xml:space="preserve">Enter Other Cost Details Below: </t>
  </si>
  <si>
    <r>
      <t>Other Costs</t>
    </r>
    <r>
      <rPr>
        <sz val="10"/>
        <rFont val="Arial"/>
        <family val="2"/>
      </rPr>
      <t>:</t>
    </r>
  </si>
  <si>
    <t>Other Descriptions:</t>
  </si>
  <si>
    <r>
      <rPr>
        <b/>
        <sz val="11"/>
        <color rgb="FFC00000"/>
        <rFont val="Arial"/>
        <family val="2"/>
      </rPr>
      <t>RSA SECTION II</t>
    </r>
    <r>
      <rPr>
        <b/>
        <sz val="11"/>
        <rFont val="Arial"/>
        <family val="2"/>
      </rPr>
      <t xml:space="preserve">: TO BE COMPLETED BY THE </t>
    </r>
    <r>
      <rPr>
        <b/>
        <sz val="11"/>
        <color rgb="FFC00000"/>
        <rFont val="Arial"/>
        <family val="2"/>
      </rPr>
      <t>ASSISTING</t>
    </r>
    <r>
      <rPr>
        <b/>
        <sz val="11"/>
        <rFont val="Arial"/>
        <family val="2"/>
      </rPr>
      <t xml:space="preserve"> STATE/PROVINCE</t>
    </r>
  </si>
  <si>
    <t>Select Exercise or Event: :</t>
  </si>
  <si>
    <t xml:space="preserve">New or Amendment </t>
  </si>
  <si>
    <t>Mission</t>
  </si>
  <si>
    <t>Mission Description:</t>
  </si>
  <si>
    <t>Resource Description:</t>
  </si>
  <si>
    <t>Mission Timeframe</t>
  </si>
  <si>
    <t xml:space="preserve">Mission Start Date: </t>
  </si>
  <si>
    <t xml:space="preserve">Demobilization Date: </t>
  </si>
  <si>
    <t xml:space="preserve">Duty Length: </t>
  </si>
  <si>
    <t>Cost Estimate</t>
  </si>
  <si>
    <t xml:space="preserve">Total Costs Estimate: </t>
  </si>
  <si>
    <t>The Requesting PNEMA Authorized Representative certifies the review and acceptance of the offer of assistance contained in RSA Section 1 for the above referenced mission</t>
  </si>
  <si>
    <t>Signature of PNEMA Authorized Representative:</t>
  </si>
  <si>
    <t>Select One:</t>
  </si>
  <si>
    <t>Select New or Amendment #:</t>
  </si>
  <si>
    <t>Select Type</t>
  </si>
  <si>
    <t>Select Discipline:</t>
  </si>
  <si>
    <t>Select Status:</t>
  </si>
  <si>
    <t>Exercise</t>
  </si>
  <si>
    <t>New</t>
  </si>
  <si>
    <t>State</t>
  </si>
  <si>
    <t>A Team</t>
  </si>
  <si>
    <t>State Active Duty</t>
  </si>
  <si>
    <t>Amendment 1</t>
  </si>
  <si>
    <t>Province</t>
  </si>
  <si>
    <t>Agriculture &amp; Forestry</t>
  </si>
  <si>
    <t>Title 32</t>
  </si>
  <si>
    <t>Amendment 2</t>
  </si>
  <si>
    <t>National Guard</t>
  </si>
  <si>
    <t>Animal Health</t>
  </si>
  <si>
    <t>Amendment 3</t>
  </si>
  <si>
    <t>Emergency Medical</t>
  </si>
  <si>
    <t>Engineering</t>
  </si>
  <si>
    <t>Fire</t>
  </si>
  <si>
    <t>HazMat</t>
  </si>
  <si>
    <t>Human Services</t>
  </si>
  <si>
    <t>Incident &amp; Emergency Management</t>
  </si>
  <si>
    <t>Law Enforcement</t>
  </si>
  <si>
    <t>Law Enforcement - Corrections</t>
  </si>
  <si>
    <t>Law Enforcement - State Police</t>
  </si>
  <si>
    <t>Law Enforcement - Sheriff</t>
  </si>
  <si>
    <t>Mass Care</t>
  </si>
  <si>
    <t>Medical Resources</t>
  </si>
  <si>
    <t>Public Health Resources</t>
  </si>
  <si>
    <t>Public Works</t>
  </si>
  <si>
    <t>Search and Rescue</t>
  </si>
  <si>
    <t>Transportation and Highways</t>
  </si>
  <si>
    <t>Select All That Apply (one for each line)</t>
  </si>
  <si>
    <t>State EOC</t>
  </si>
  <si>
    <t>Normal - All Amenities Available</t>
  </si>
  <si>
    <t>No Safety or Health Concerns have been identified</t>
  </si>
  <si>
    <t>Local EOC</t>
  </si>
  <si>
    <t>Minimal - Some hotels and restaurants operational</t>
  </si>
  <si>
    <t>Immunizations or Vaccinations are suggested to deploy on this mission</t>
  </si>
  <si>
    <t>Field - Impacted Area</t>
  </si>
  <si>
    <t>Base Camp (or similar) - Meals and Lodging Provided</t>
  </si>
  <si>
    <t>Environmental Hazards Exist for this mission (identified below)</t>
  </si>
  <si>
    <t>Joint Field Office</t>
  </si>
  <si>
    <t>Personal Protection Equipment Needed (identified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</si>
</sst>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m/d/yy;@"/>
    <numFmt numFmtId="166" formatCode="&quot;$&quot;#,##0.00"/>
  </numFmts>
  <fonts count="6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1"/>
      <name val="Arial"/>
      <family val="2"/>
    </font>
    <font>
      <b/>
      <sz val="10"/>
      <name val="Arial"/>
      <family val="2"/>
    </font>
    <font>
      <b/>
      <sz val="9"/>
      <name val="Arial"/>
      <family val="2"/>
    </font>
    <font>
      <sz val="9"/>
      <name val="Arial"/>
      <family val="2"/>
    </font>
    <font>
      <sz val="8"/>
      <name val="Arial"/>
      <family val="2"/>
    </font>
    <font>
      <b/>
      <sz val="8"/>
      <name val="Arial"/>
      <family val="2"/>
    </font>
    <font>
      <u/>
      <sz val="10"/>
      <color rgb="FF800080"/>
      <name val="Arial"/>
      <family val="2"/>
    </font>
    <font>
      <u/>
      <sz val="10"/>
      <color rgb="FF0000FF"/>
      <name val="Arial"/>
      <family val="2"/>
    </font>
    <font>
      <b/>
      <sz val="10"/>
      <color rgb="FF254061"/>
      <name val="Arial"/>
      <family val="2"/>
    </font>
    <font>
      <b/>
      <sz val="10"/>
      <color rgb="FF000000"/>
      <name val="Arial"/>
      <family val="2"/>
    </font>
    <font>
      <b/>
      <sz val="10"/>
      <color rgb="FFFF0000"/>
      <name val="Arial"/>
      <family val="2"/>
    </font>
    <font>
      <sz val="10"/>
      <color rgb="FF000000"/>
      <name val="Arial"/>
      <family val="2"/>
    </font>
    <font>
      <sz val="9"/>
      <color rgb="FF000000"/>
      <name val="Arial"/>
      <family val="2"/>
    </font>
    <font>
      <sz val="8"/>
      <color indexed="81"/>
      <name val="Tahoma"/>
      <family val="2"/>
    </font>
    <font>
      <b/>
      <sz val="8"/>
      <color indexed="81"/>
      <name val="Tahoma"/>
      <family val="2"/>
    </font>
    <font>
      <b/>
      <sz val="15"/>
      <color theme="1"/>
      <name val="Calibri"/>
      <family val="2"/>
      <scheme val="minor"/>
    </font>
    <font>
      <b/>
      <sz val="13"/>
      <color theme="1"/>
      <name val="Calibri"/>
      <family val="2"/>
      <scheme val="minor"/>
    </font>
    <font>
      <b/>
      <sz val="11"/>
      <color rgb="FFC00000"/>
      <name val="Arial"/>
      <family val="2"/>
    </font>
    <font>
      <b/>
      <sz val="9"/>
      <color rgb="FF000000"/>
      <name val="Arial"/>
      <family val="2"/>
    </font>
    <font>
      <sz val="7.5"/>
      <name val="Arial"/>
      <family val="2"/>
    </font>
    <font>
      <sz val="9"/>
      <color rgb="FFC00000"/>
      <name val="Arial"/>
      <family val="2"/>
    </font>
    <font>
      <b/>
      <sz val="10"/>
      <color rgb="FFC00000"/>
      <name val="Arial"/>
      <family val="2"/>
    </font>
    <font>
      <sz val="11"/>
      <name val="Arial"/>
      <family val="2"/>
    </font>
    <font>
      <sz val="9"/>
      <color rgb="FFFF0000"/>
      <name val="Arial"/>
      <family val="2"/>
    </font>
    <font>
      <sz val="8"/>
      <color rgb="FFFF0000"/>
      <name val="Arial"/>
      <family val="2"/>
    </font>
    <font>
      <b/>
      <sz val="16"/>
      <name val="Arial"/>
      <family val="2"/>
    </font>
    <font>
      <sz val="12"/>
      <color theme="1"/>
      <name val="Calibri"/>
      <family val="2"/>
      <scheme val="minor"/>
    </font>
    <font>
      <b/>
      <sz val="9"/>
      <color rgb="FFC00000"/>
      <name val="Arial"/>
      <family val="2"/>
    </font>
    <font>
      <b/>
      <sz val="9"/>
      <color rgb="FF0070C0"/>
      <name val="Arial"/>
      <family val="2"/>
    </font>
    <font>
      <sz val="10"/>
      <color theme="1"/>
      <name val="Calibri"/>
      <family val="2"/>
      <scheme val="minor"/>
    </font>
    <font>
      <b/>
      <sz val="12"/>
      <color theme="1"/>
      <name val="Calibri"/>
      <family val="2"/>
      <scheme val="minor"/>
    </font>
    <font>
      <b/>
      <sz val="14"/>
      <color theme="1"/>
      <name val="Calibri"/>
      <family val="2"/>
      <scheme val="minor"/>
    </font>
    <font>
      <sz val="14"/>
      <color theme="0"/>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i/>
      <sz val="12"/>
      <color rgb="FFFF0000"/>
      <name val="Calibri"/>
      <family val="2"/>
      <scheme val="minor"/>
    </font>
    <font>
      <i/>
      <sz val="12"/>
      <color theme="1"/>
      <name val="Calibri"/>
      <family val="2"/>
      <scheme val="minor"/>
    </font>
    <font>
      <b/>
      <sz val="16"/>
      <color theme="1"/>
      <name val="Calibri"/>
      <family val="2"/>
      <scheme val="minor"/>
    </font>
    <font>
      <b/>
      <sz val="9"/>
      <color indexed="81"/>
      <name val="Tahoma"/>
      <family val="2"/>
    </font>
    <font>
      <sz val="9"/>
      <color indexed="81"/>
      <name val="Tahoma"/>
      <family val="2"/>
    </font>
    <font>
      <b/>
      <sz val="9"/>
      <color rgb="FF000000"/>
      <name val="Tahoma"/>
      <family val="2"/>
    </font>
    <font>
      <b/>
      <sz val="12"/>
      <name val="Arial"/>
      <family val="2"/>
    </font>
    <font>
      <sz val="8"/>
      <color rgb="FF000000"/>
      <name val="Tahoma"/>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rgb="FF000000"/>
      </patternFill>
    </fill>
    <fill>
      <patternFill patternType="solid">
        <fgColor rgb="FFF2F2F2"/>
        <bgColor rgb="FF000000"/>
      </patternFill>
    </fill>
    <fill>
      <patternFill patternType="solid">
        <fgColor rgb="FFFFFFCC"/>
        <bgColor rgb="FF000000"/>
      </patternFill>
    </fill>
    <fill>
      <patternFill patternType="solid">
        <fgColor rgb="FFFFFFFF"/>
        <bgColor rgb="FF000000"/>
      </patternFill>
    </fill>
    <fill>
      <patternFill patternType="solid">
        <fgColor rgb="FFFFFFCC"/>
        <bgColor rgb="FFFFFFCC"/>
      </patternFill>
    </fill>
    <fill>
      <patternFill patternType="solid">
        <fgColor theme="0" tint="-0.14999847407452621"/>
        <bgColor indexed="64"/>
      </patternFill>
    </fill>
    <fill>
      <patternFill patternType="solid">
        <fgColor indexed="43"/>
        <bgColor indexed="64"/>
      </patternFill>
    </fill>
    <fill>
      <patternFill patternType="solid">
        <fgColor indexed="8"/>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rgb="FF000000"/>
      </patternFill>
    </fill>
    <fill>
      <patternFill patternType="solid">
        <fgColor theme="1"/>
        <bgColor indexed="64"/>
      </patternFill>
    </fill>
    <fill>
      <patternFill patternType="solid">
        <fgColor rgb="FFFFF2CC"/>
        <bgColor indexed="64"/>
      </patternFill>
    </fill>
    <fill>
      <patternFill patternType="solid">
        <fgColor rgb="FF00B05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medium">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4" fontId="19"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6" fillId="0" borderId="0"/>
    <xf numFmtId="0" fontId="1" fillId="0" borderId="0"/>
    <xf numFmtId="44" fontId="1" fillId="0" borderId="0" applyFont="0" applyFill="0" applyBorder="0" applyAlignment="0" applyProtection="0"/>
  </cellStyleXfs>
  <cellXfs count="466">
    <xf numFmtId="0" fontId="0" fillId="0" borderId="0" xfId="0"/>
    <xf numFmtId="0" fontId="0" fillId="0" borderId="11" xfId="0" applyBorder="1"/>
    <xf numFmtId="0" fontId="0" fillId="0" borderId="16" xfId="0" applyBorder="1"/>
    <xf numFmtId="0" fontId="0" fillId="0" borderId="18" xfId="0" applyBorder="1"/>
    <xf numFmtId="0" fontId="0" fillId="0" borderId="17" xfId="0" applyBorder="1"/>
    <xf numFmtId="0" fontId="0" fillId="0" borderId="13" xfId="0" applyBorder="1"/>
    <xf numFmtId="0" fontId="21" fillId="40" borderId="15" xfId="42" applyFont="1" applyFill="1" applyBorder="1" applyAlignment="1">
      <alignment vertical="center" wrapText="1"/>
    </xf>
    <xf numFmtId="0" fontId="21" fillId="0" borderId="0" xfId="42" applyFont="1" applyAlignment="1">
      <alignment horizontal="center" wrapText="1"/>
    </xf>
    <xf numFmtId="0" fontId="18" fillId="0" borderId="0" xfId="42" applyAlignment="1">
      <alignment vertical="center" wrapText="1"/>
    </xf>
    <xf numFmtId="0" fontId="18" fillId="0" borderId="0" xfId="42" applyAlignment="1">
      <alignment wrapText="1"/>
    </xf>
    <xf numFmtId="0" fontId="21" fillId="0" borderId="15" xfId="42" applyFont="1" applyBorder="1" applyAlignment="1">
      <alignment horizontal="center" vertical="center" wrapText="1"/>
    </xf>
    <xf numFmtId="0" fontId="45" fillId="0" borderId="15" xfId="42" applyFont="1" applyBorder="1" applyAlignment="1">
      <alignment horizontal="center" wrapText="1"/>
    </xf>
    <xf numFmtId="37" fontId="0" fillId="0" borderId="15" xfId="0" applyNumberFormat="1" applyBorder="1"/>
    <xf numFmtId="44" fontId="0" fillId="0" borderId="15" xfId="0" applyNumberFormat="1" applyBorder="1"/>
    <xf numFmtId="1" fontId="0" fillId="0" borderId="15" xfId="0" applyNumberFormat="1" applyBorder="1"/>
    <xf numFmtId="49" fontId="0" fillId="0" borderId="15" xfId="0" applyNumberFormat="1" applyBorder="1"/>
    <xf numFmtId="1" fontId="0" fillId="0" borderId="15" xfId="0" applyNumberFormat="1" applyBorder="1" applyAlignment="1">
      <alignment horizontal="center"/>
    </xf>
    <xf numFmtId="1" fontId="0" fillId="0" borderId="0" xfId="0" applyNumberFormat="1" applyAlignment="1">
      <alignment horizontal="center"/>
    </xf>
    <xf numFmtId="0" fontId="24" fillId="33" borderId="17" xfId="43" applyFont="1" applyFill="1" applyBorder="1" applyAlignment="1">
      <alignment horizontal="center" vertical="center" wrapText="1"/>
    </xf>
    <xf numFmtId="164" fontId="24" fillId="33" borderId="18" xfId="43" applyNumberFormat="1" applyFont="1" applyFill="1" applyBorder="1" applyAlignment="1">
      <alignment horizontal="center" vertical="center" wrapText="1"/>
    </xf>
    <xf numFmtId="0" fontId="24" fillId="33" borderId="18" xfId="43" applyFont="1" applyFill="1" applyBorder="1" applyAlignment="1">
      <alignment horizontal="center" vertical="center" wrapText="1"/>
    </xf>
    <xf numFmtId="0" fontId="24" fillId="33" borderId="12" xfId="43" applyFont="1" applyFill="1" applyBorder="1" applyAlignment="1">
      <alignment horizontal="center" vertical="center" wrapText="1"/>
    </xf>
    <xf numFmtId="0" fontId="24" fillId="34" borderId="13" xfId="43" applyFont="1" applyFill="1" applyBorder="1" applyAlignment="1">
      <alignment horizontal="center" vertical="center" wrapText="1"/>
    </xf>
    <xf numFmtId="0" fontId="25" fillId="34" borderId="13" xfId="43" applyFont="1" applyFill="1" applyBorder="1" applyAlignment="1">
      <alignment horizontal="center" vertical="center" wrapText="1"/>
    </xf>
    <xf numFmtId="1" fontId="0" fillId="42" borderId="15" xfId="0" applyNumberFormat="1" applyFill="1" applyBorder="1" applyAlignment="1">
      <alignment horizontal="center"/>
    </xf>
    <xf numFmtId="49" fontId="0" fillId="42" borderId="15" xfId="0" applyNumberFormat="1" applyFill="1" applyBorder="1"/>
    <xf numFmtId="1" fontId="0" fillId="42" borderId="15" xfId="0" applyNumberFormat="1" applyFill="1" applyBorder="1"/>
    <xf numFmtId="44" fontId="0" fillId="42" borderId="15" xfId="0" applyNumberFormat="1" applyFill="1" applyBorder="1"/>
    <xf numFmtId="37" fontId="0" fillId="42" borderId="15" xfId="0" applyNumberFormat="1" applyFill="1" applyBorder="1"/>
    <xf numFmtId="44" fontId="0" fillId="43" borderId="15" xfId="0" applyNumberFormat="1" applyFill="1" applyBorder="1"/>
    <xf numFmtId="0" fontId="24" fillId="33" borderId="13" xfId="43" applyFont="1" applyFill="1" applyBorder="1" applyAlignment="1">
      <alignment horizontal="center" vertical="center" wrapText="1"/>
    </xf>
    <xf numFmtId="0" fontId="0" fillId="0" borderId="21" xfId="0" applyBorder="1"/>
    <xf numFmtId="0" fontId="0" fillId="0" borderId="22" xfId="0" applyBorder="1"/>
    <xf numFmtId="0" fontId="0" fillId="0" borderId="27" xfId="0" applyBorder="1"/>
    <xf numFmtId="0" fontId="18" fillId="33" borderId="12" xfId="43" applyFont="1" applyFill="1" applyBorder="1" applyAlignment="1">
      <alignment horizontal="center"/>
    </xf>
    <xf numFmtId="1" fontId="18" fillId="34" borderId="13" xfId="42" applyNumberFormat="1" applyFill="1" applyBorder="1" applyAlignment="1">
      <alignment horizontal="center" vertical="center"/>
    </xf>
    <xf numFmtId="0" fontId="21" fillId="40" borderId="20" xfId="42" applyFont="1" applyFill="1" applyBorder="1" applyAlignment="1">
      <alignment vertical="center" wrapText="1"/>
    </xf>
    <xf numFmtId="0" fontId="21" fillId="0" borderId="0" xfId="42" applyFont="1" applyAlignment="1">
      <alignment vertical="center" wrapText="1"/>
    </xf>
    <xf numFmtId="0" fontId="18" fillId="45" borderId="0" xfId="42" applyFill="1" applyAlignment="1">
      <alignment wrapText="1"/>
    </xf>
    <xf numFmtId="0" fontId="46" fillId="0" borderId="0" xfId="47"/>
    <xf numFmtId="17" fontId="49" fillId="0" borderId="0" xfId="47" applyNumberFormat="1" applyFont="1" applyAlignment="1">
      <alignment horizontal="right"/>
    </xf>
    <xf numFmtId="0" fontId="46" fillId="0" borderId="0" xfId="47" applyAlignment="1">
      <alignment vertical="center"/>
    </xf>
    <xf numFmtId="0" fontId="50" fillId="0" borderId="0" xfId="47" applyFont="1" applyAlignment="1">
      <alignment vertical="center"/>
    </xf>
    <xf numFmtId="0" fontId="46" fillId="0" borderId="0" xfId="47" applyAlignment="1">
      <alignment horizontal="left" vertical="top"/>
    </xf>
    <xf numFmtId="0" fontId="50" fillId="0" borderId="0" xfId="48" applyFont="1"/>
    <xf numFmtId="44" fontId="51" fillId="0" borderId="0" xfId="47" applyNumberFormat="1" applyFont="1"/>
    <xf numFmtId="0" fontId="52" fillId="0" borderId="0" xfId="47" applyFont="1"/>
    <xf numFmtId="0" fontId="51" fillId="0" borderId="0" xfId="47" applyFont="1"/>
    <xf numFmtId="44" fontId="51" fillId="46" borderId="0" xfId="47" applyNumberFormat="1" applyFont="1" applyFill="1"/>
    <xf numFmtId="44" fontId="51" fillId="38" borderId="0" xfId="47" applyNumberFormat="1" applyFont="1" applyFill="1"/>
    <xf numFmtId="0" fontId="52" fillId="38" borderId="0" xfId="47" applyFont="1" applyFill="1"/>
    <xf numFmtId="0" fontId="51" fillId="38" borderId="0" xfId="47" applyFont="1" applyFill="1"/>
    <xf numFmtId="44" fontId="53" fillId="47" borderId="0" xfId="47" applyNumberFormat="1" applyFont="1" applyFill="1"/>
    <xf numFmtId="0" fontId="52" fillId="47" borderId="0" xfId="47" applyFont="1" applyFill="1"/>
    <xf numFmtId="0" fontId="53" fillId="47" borderId="0" xfId="47" applyFont="1" applyFill="1"/>
    <xf numFmtId="44" fontId="54" fillId="47" borderId="0" xfId="47" applyNumberFormat="1" applyFont="1" applyFill="1" applyAlignment="1">
      <alignment horizontal="center"/>
    </xf>
    <xf numFmtId="0" fontId="54" fillId="47" borderId="0" xfId="47" applyFont="1" applyFill="1"/>
    <xf numFmtId="44" fontId="46" fillId="0" borderId="0" xfId="47" applyNumberFormat="1"/>
    <xf numFmtId="0" fontId="55" fillId="48" borderId="0" xfId="47" applyFont="1" applyFill="1"/>
    <xf numFmtId="0" fontId="54" fillId="48" borderId="0" xfId="47" applyFont="1" applyFill="1"/>
    <xf numFmtId="44" fontId="54" fillId="47" borderId="0" xfId="47" applyNumberFormat="1" applyFont="1" applyFill="1"/>
    <xf numFmtId="44" fontId="46" fillId="0" borderId="0" xfId="47" applyNumberFormat="1" applyAlignment="1">
      <alignment horizontal="center"/>
    </xf>
    <xf numFmtId="0" fontId="56" fillId="0" borderId="0" xfId="47" applyFont="1" applyAlignment="1">
      <alignment horizontal="left"/>
    </xf>
    <xf numFmtId="0" fontId="56" fillId="0" borderId="0" xfId="47" applyFont="1"/>
    <xf numFmtId="44" fontId="57" fillId="0" borderId="0" xfId="47" applyNumberFormat="1" applyFont="1"/>
    <xf numFmtId="0" fontId="57" fillId="0" borderId="0" xfId="47" applyFont="1"/>
    <xf numFmtId="0" fontId="46" fillId="46" borderId="0" xfId="47" applyFill="1"/>
    <xf numFmtId="165" fontId="46" fillId="49" borderId="0" xfId="47" applyNumberFormat="1" applyFill="1"/>
    <xf numFmtId="0" fontId="1" fillId="0" borderId="0" xfId="48" applyAlignment="1">
      <alignment horizontal="center"/>
    </xf>
    <xf numFmtId="44" fontId="0" fillId="43" borderId="15" xfId="49" applyFont="1" applyFill="1" applyBorder="1"/>
    <xf numFmtId="44" fontId="0" fillId="0" borderId="15" xfId="49" applyFont="1" applyBorder="1"/>
    <xf numFmtId="0" fontId="50" fillId="0" borderId="38" xfId="0" applyFont="1" applyBorder="1" applyAlignment="1">
      <alignment vertical="center"/>
    </xf>
    <xf numFmtId="0" fontId="50" fillId="0" borderId="39" xfId="0" applyFont="1" applyBorder="1" applyAlignment="1">
      <alignment vertical="center"/>
    </xf>
    <xf numFmtId="0" fontId="50" fillId="0" borderId="36" xfId="0" applyFont="1" applyBorder="1" applyAlignment="1">
      <alignment vertical="center"/>
    </xf>
    <xf numFmtId="0" fontId="46" fillId="0" borderId="36" xfId="0" applyFont="1" applyBorder="1" applyAlignment="1">
      <alignment vertical="center"/>
    </xf>
    <xf numFmtId="0" fontId="50" fillId="0" borderId="35" xfId="0" applyFont="1" applyBorder="1" applyAlignment="1">
      <alignment vertical="center"/>
    </xf>
    <xf numFmtId="0" fontId="46" fillId="0" borderId="41" xfId="0" applyFont="1" applyBorder="1"/>
    <xf numFmtId="0" fontId="46" fillId="0" borderId="0" xfId="0" applyFont="1"/>
    <xf numFmtId="0" fontId="46" fillId="0" borderId="42" xfId="0" applyFont="1" applyBorder="1"/>
    <xf numFmtId="0" fontId="51" fillId="0" borderId="42" xfId="0" applyFont="1" applyBorder="1"/>
    <xf numFmtId="0" fontId="0" fillId="0" borderId="38" xfId="0" applyBorder="1" applyAlignment="1">
      <alignment vertical="center"/>
    </xf>
    <xf numFmtId="0" fontId="0" fillId="0" borderId="0" xfId="0" applyAlignment="1">
      <alignment vertical="center"/>
    </xf>
    <xf numFmtId="0" fontId="46" fillId="0" borderId="40" xfId="0" applyFont="1" applyBorder="1" applyAlignment="1">
      <alignment vertical="center"/>
    </xf>
    <xf numFmtId="0" fontId="46" fillId="0" borderId="38" xfId="0" applyFont="1" applyBorder="1" applyAlignment="1">
      <alignment vertical="center"/>
    </xf>
    <xf numFmtId="0" fontId="46" fillId="0" borderId="38" xfId="0" applyFont="1" applyBorder="1" applyAlignment="1">
      <alignment horizontal="left" vertical="center"/>
    </xf>
    <xf numFmtId="0" fontId="46" fillId="43" borderId="38" xfId="0" applyFont="1" applyFill="1" applyBorder="1" applyAlignment="1">
      <alignment vertical="center"/>
    </xf>
    <xf numFmtId="0" fontId="46" fillId="50" borderId="38" xfId="0" applyFont="1" applyFill="1" applyBorder="1" applyAlignment="1">
      <alignment horizontal="left" vertical="center"/>
    </xf>
    <xf numFmtId="0" fontId="46" fillId="0" borderId="39" xfId="0" applyFont="1" applyBorder="1" applyAlignment="1">
      <alignment vertical="center"/>
    </xf>
    <xf numFmtId="0" fontId="46" fillId="0" borderId="41" xfId="0" applyFont="1" applyBorder="1" applyAlignment="1">
      <alignment vertical="center"/>
    </xf>
    <xf numFmtId="0" fontId="46" fillId="0" borderId="0" xfId="0" applyFont="1" applyAlignment="1">
      <alignment vertical="center"/>
    </xf>
    <xf numFmtId="0" fontId="46" fillId="0" borderId="49" xfId="0" applyFont="1" applyBorder="1" applyAlignment="1">
      <alignment vertical="center"/>
    </xf>
    <xf numFmtId="0" fontId="46" fillId="0" borderId="35" xfId="0" applyFont="1" applyBorder="1" applyAlignment="1">
      <alignment vertical="center"/>
    </xf>
    <xf numFmtId="0" fontId="25" fillId="52" borderId="15" xfId="43" applyFont="1" applyFill="1" applyBorder="1" applyAlignment="1">
      <alignment horizontal="center" vertical="center" wrapText="1"/>
    </xf>
    <xf numFmtId="0" fontId="16" fillId="0" borderId="19" xfId="0" applyFont="1" applyBorder="1"/>
    <xf numFmtId="0" fontId="16" fillId="0" borderId="10" xfId="0" applyFont="1" applyBorder="1"/>
    <xf numFmtId="0" fontId="16" fillId="0" borderId="14" xfId="0" applyFont="1" applyBorder="1"/>
    <xf numFmtId="0" fontId="18" fillId="0" borderId="10" xfId="43" applyFont="1" applyBorder="1" applyAlignment="1">
      <alignment wrapText="1"/>
    </xf>
    <xf numFmtId="0" fontId="18" fillId="0" borderId="23" xfId="43" applyFont="1" applyBorder="1" applyAlignment="1">
      <alignment wrapText="1"/>
    </xf>
    <xf numFmtId="0" fontId="0" fillId="0" borderId="15" xfId="0" applyBorder="1"/>
    <xf numFmtId="0" fontId="0" fillId="52" borderId="15" xfId="0" applyFill="1" applyBorder="1" applyAlignment="1">
      <alignment wrapText="1"/>
    </xf>
    <xf numFmtId="0" fontId="0" fillId="52" borderId="15" xfId="0" applyFill="1" applyBorder="1"/>
    <xf numFmtId="0" fontId="16" fillId="52" borderId="15" xfId="0" applyFont="1" applyFill="1" applyBorder="1" applyAlignment="1">
      <alignment horizontal="left" wrapText="1"/>
    </xf>
    <xf numFmtId="0" fontId="16" fillId="52" borderId="15" xfId="0" applyFont="1" applyFill="1" applyBorder="1"/>
    <xf numFmtId="0" fontId="16" fillId="52" borderId="15" xfId="0" applyFont="1" applyFill="1" applyBorder="1" applyAlignment="1">
      <alignment wrapText="1"/>
    </xf>
    <xf numFmtId="0" fontId="50" fillId="0" borderId="0" xfId="47" applyFont="1"/>
    <xf numFmtId="0" fontId="46" fillId="49" borderId="0" xfId="47" applyFill="1"/>
    <xf numFmtId="0" fontId="46" fillId="0" borderId="17" xfId="47" applyBorder="1"/>
    <xf numFmtId="0" fontId="43" fillId="0" borderId="10" xfId="42" applyFont="1" applyBorder="1" applyAlignment="1">
      <alignment horizontal="center" vertical="center" wrapText="1"/>
    </xf>
    <xf numFmtId="0" fontId="43" fillId="0" borderId="14" xfId="42" applyFont="1" applyBorder="1" applyAlignment="1">
      <alignment horizontal="center" vertical="center" wrapText="1"/>
    </xf>
    <xf numFmtId="0" fontId="18" fillId="0" borderId="0" xfId="42" applyAlignment="1">
      <alignment horizontal="center" wrapText="1"/>
    </xf>
    <xf numFmtId="0" fontId="43" fillId="0" borderId="19" xfId="42" applyFont="1" applyBorder="1" applyAlignment="1">
      <alignment horizontal="center" vertical="center" wrapText="1"/>
    </xf>
    <xf numFmtId="0" fontId="46" fillId="0" borderId="38" xfId="0" applyFont="1" applyBorder="1" applyAlignment="1">
      <alignment horizontal="center" vertical="center"/>
    </xf>
    <xf numFmtId="0" fontId="46" fillId="50" borderId="38" xfId="0" applyFont="1" applyFill="1" applyBorder="1" applyAlignment="1">
      <alignment vertical="center"/>
    </xf>
    <xf numFmtId="0" fontId="46" fillId="0" borderId="0" xfId="47" applyAlignment="1">
      <alignment horizontal="left"/>
    </xf>
    <xf numFmtId="44" fontId="54" fillId="48" borderId="0" xfId="47" applyNumberFormat="1" applyFont="1" applyFill="1" applyAlignment="1">
      <alignment horizontal="center"/>
    </xf>
    <xf numFmtId="0" fontId="46" fillId="0" borderId="0" xfId="47" applyAlignment="1">
      <alignment horizontal="center" vertical="center" wrapText="1"/>
    </xf>
    <xf numFmtId="0" fontId="46" fillId="0" borderId="0" xfId="47" applyAlignment="1">
      <alignment horizontal="center"/>
    </xf>
    <xf numFmtId="0" fontId="58" fillId="0" borderId="0" xfId="48" applyFont="1" applyAlignment="1">
      <alignment horizontal="center"/>
    </xf>
    <xf numFmtId="0" fontId="16" fillId="52" borderId="15" xfId="0" applyFont="1" applyFill="1" applyBorder="1" applyAlignment="1">
      <alignment horizontal="left"/>
    </xf>
    <xf numFmtId="0" fontId="20" fillId="39" borderId="35" xfId="42" applyFont="1" applyFill="1" applyBorder="1" applyAlignment="1">
      <alignment horizontal="center" vertical="center" wrapText="1"/>
    </xf>
    <xf numFmtId="0" fontId="42" fillId="39" borderId="36" xfId="42" applyFont="1" applyFill="1" applyBorder="1" applyAlignment="1">
      <alignment horizontal="center" vertical="center" wrapText="1"/>
    </xf>
    <xf numFmtId="0" fontId="42" fillId="39" borderId="37" xfId="42" applyFont="1" applyFill="1" applyBorder="1" applyAlignment="1">
      <alignment horizontal="center" vertical="center" wrapText="1"/>
    </xf>
    <xf numFmtId="0" fontId="43" fillId="0" borderId="19" xfId="42" applyFont="1" applyBorder="1" applyAlignment="1">
      <alignment horizontal="center" vertical="center" wrapText="1"/>
    </xf>
    <xf numFmtId="0" fontId="43" fillId="0" borderId="10" xfId="42" applyFont="1" applyBorder="1" applyAlignment="1">
      <alignment horizontal="center" vertical="center" wrapText="1"/>
    </xf>
    <xf numFmtId="0" fontId="43" fillId="0" borderId="14" xfId="42" applyFont="1" applyBorder="1" applyAlignment="1">
      <alignment horizontal="center" vertical="center" wrapText="1"/>
    </xf>
    <xf numFmtId="0" fontId="21" fillId="41" borderId="15" xfId="42" applyFont="1" applyFill="1" applyBorder="1" applyAlignment="1">
      <alignment wrapText="1"/>
    </xf>
    <xf numFmtId="0" fontId="18" fillId="0" borderId="19" xfId="42" applyBorder="1" applyAlignment="1">
      <alignment vertical="center" wrapText="1"/>
    </xf>
    <xf numFmtId="0" fontId="18" fillId="0" borderId="10" xfId="42" applyBorder="1" applyAlignment="1">
      <alignment vertical="center" wrapText="1"/>
    </xf>
    <xf numFmtId="0" fontId="18" fillId="0" borderId="14" xfId="42" applyBorder="1" applyAlignment="1">
      <alignment vertical="center" wrapText="1"/>
    </xf>
    <xf numFmtId="0" fontId="18" fillId="40" borderId="15" xfId="42" applyFill="1" applyBorder="1" applyAlignment="1">
      <alignment wrapText="1"/>
    </xf>
    <xf numFmtId="0" fontId="18" fillId="0" borderId="15" xfId="42" applyBorder="1" applyAlignment="1">
      <alignment vertical="center" wrapText="1"/>
    </xf>
    <xf numFmtId="0" fontId="18" fillId="0" borderId="0" xfId="42" applyAlignment="1">
      <alignment horizontal="center" wrapText="1"/>
    </xf>
    <xf numFmtId="0" fontId="18" fillId="40" borderId="20" xfId="42" applyFill="1" applyBorder="1" applyAlignment="1">
      <alignment wrapText="1"/>
    </xf>
    <xf numFmtId="0" fontId="21" fillId="0" borderId="15" xfId="42" applyFont="1" applyBorder="1" applyAlignment="1">
      <alignment wrapText="1"/>
    </xf>
    <xf numFmtId="0" fontId="18" fillId="0" borderId="12" xfId="42" applyBorder="1" applyAlignment="1">
      <alignment vertical="center" wrapText="1"/>
    </xf>
    <xf numFmtId="0" fontId="18" fillId="0" borderId="15" xfId="42" applyBorder="1" applyAlignment="1">
      <alignment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14" fontId="46" fillId="50" borderId="36" xfId="0" applyNumberFormat="1" applyFont="1" applyFill="1" applyBorder="1" applyAlignment="1">
      <alignment vertical="center"/>
    </xf>
    <xf numFmtId="14" fontId="0" fillId="0" borderId="37" xfId="0" applyNumberFormat="1" applyBorder="1"/>
    <xf numFmtId="166" fontId="46" fillId="50" borderId="35" xfId="0" applyNumberFormat="1" applyFont="1" applyFill="1" applyBorder="1"/>
    <xf numFmtId="166" fontId="0" fillId="0" borderId="37" xfId="0" applyNumberFormat="1" applyBorder="1"/>
    <xf numFmtId="166" fontId="46" fillId="51" borderId="35" xfId="0" applyNumberFormat="1" applyFont="1" applyFill="1" applyBorder="1"/>
    <xf numFmtId="166" fontId="46" fillId="51" borderId="37" xfId="0" applyNumberFormat="1" applyFont="1" applyFill="1" applyBorder="1"/>
    <xf numFmtId="166" fontId="46" fillId="50" borderId="37" xfId="0" applyNumberFormat="1" applyFont="1" applyFill="1" applyBorder="1"/>
    <xf numFmtId="49" fontId="46" fillId="50" borderId="36" xfId="0" applyNumberFormat="1" applyFont="1" applyFill="1" applyBorder="1" applyAlignment="1">
      <alignment vertical="center"/>
    </xf>
    <xf numFmtId="0" fontId="46" fillId="50" borderId="36" xfId="0" applyFont="1" applyFill="1" applyBorder="1" applyAlignment="1">
      <alignment vertical="center"/>
    </xf>
    <xf numFmtId="0" fontId="46" fillId="50" borderId="37" xfId="0" applyFont="1" applyFill="1" applyBorder="1" applyAlignment="1">
      <alignment vertical="center"/>
    </xf>
    <xf numFmtId="49" fontId="46" fillId="50" borderId="38" xfId="0" applyNumberFormat="1" applyFont="1" applyFill="1" applyBorder="1" applyAlignment="1">
      <alignment vertical="center"/>
    </xf>
    <xf numFmtId="49" fontId="0" fillId="50" borderId="38" xfId="0" applyNumberFormat="1" applyFill="1" applyBorder="1"/>
    <xf numFmtId="49" fontId="46" fillId="50" borderId="45" xfId="0" applyNumberFormat="1" applyFont="1" applyFill="1" applyBorder="1" applyAlignment="1">
      <alignment vertical="top" wrapText="1"/>
    </xf>
    <xf numFmtId="49" fontId="46" fillId="50" borderId="44" xfId="0" applyNumberFormat="1" applyFont="1" applyFill="1" applyBorder="1" applyAlignment="1">
      <alignment vertical="top" wrapText="1"/>
    </xf>
    <xf numFmtId="49" fontId="46" fillId="50" borderId="43" xfId="0" applyNumberFormat="1" applyFont="1" applyFill="1" applyBorder="1" applyAlignment="1">
      <alignment vertical="top" wrapText="1"/>
    </xf>
    <xf numFmtId="49" fontId="46" fillId="50" borderId="42" xfId="0" applyNumberFormat="1" applyFont="1" applyFill="1" applyBorder="1" applyAlignment="1">
      <alignment vertical="top" wrapText="1"/>
    </xf>
    <xf numFmtId="49" fontId="46" fillId="50" borderId="0" xfId="0" applyNumberFormat="1" applyFont="1" applyFill="1" applyAlignment="1">
      <alignment vertical="top" wrapText="1"/>
    </xf>
    <xf numFmtId="49" fontId="46" fillId="50" borderId="41" xfId="0" applyNumberFormat="1" applyFont="1" applyFill="1" applyBorder="1" applyAlignment="1">
      <alignment vertical="top" wrapText="1"/>
    </xf>
    <xf numFmtId="49" fontId="46" fillId="50" borderId="39" xfId="0" applyNumberFormat="1" applyFont="1" applyFill="1" applyBorder="1" applyAlignment="1">
      <alignment vertical="top" wrapText="1"/>
    </xf>
    <xf numFmtId="49" fontId="46" fillId="50" borderId="38" xfId="0" applyNumberFormat="1" applyFont="1" applyFill="1" applyBorder="1" applyAlignment="1">
      <alignment vertical="top" wrapText="1"/>
    </xf>
    <xf numFmtId="49" fontId="46" fillId="50" borderId="40" xfId="0" applyNumberFormat="1" applyFont="1" applyFill="1" applyBorder="1" applyAlignment="1">
      <alignment vertical="top" wrapText="1"/>
    </xf>
    <xf numFmtId="0" fontId="50" fillId="0" borderId="48" xfId="0" applyFont="1" applyBorder="1"/>
    <xf numFmtId="0" fontId="50" fillId="0" borderId="47" xfId="0" applyFont="1" applyBorder="1"/>
    <xf numFmtId="0" fontId="50" fillId="0" borderId="46" xfId="0" applyFont="1" applyBorder="1"/>
    <xf numFmtId="166" fontId="46" fillId="51" borderId="36" xfId="0" applyNumberFormat="1" applyFont="1" applyFill="1" applyBorder="1"/>
    <xf numFmtId="0" fontId="50" fillId="0" borderId="38" xfId="0" applyFont="1" applyBorder="1" applyAlignment="1">
      <alignment horizontal="center" vertical="center"/>
    </xf>
    <xf numFmtId="0" fontId="46" fillId="0" borderId="38" xfId="0" applyFont="1" applyBorder="1" applyAlignment="1">
      <alignment horizontal="center" vertical="center"/>
    </xf>
    <xf numFmtId="0" fontId="46" fillId="50" borderId="38" xfId="0" applyFont="1" applyFill="1" applyBorder="1" applyAlignment="1">
      <alignment vertical="center"/>
    </xf>
    <xf numFmtId="0" fontId="0" fillId="0" borderId="38" xfId="0" applyBorder="1" applyAlignment="1">
      <alignment vertical="center"/>
    </xf>
    <xf numFmtId="166" fontId="0" fillId="50" borderId="37" xfId="0" applyNumberFormat="1" applyFill="1" applyBorder="1"/>
    <xf numFmtId="0" fontId="0" fillId="0" borderId="37" xfId="0" applyBorder="1" applyAlignment="1">
      <alignment vertical="center"/>
    </xf>
    <xf numFmtId="14" fontId="0" fillId="50" borderId="38" xfId="0" applyNumberFormat="1" applyFill="1" applyBorder="1" applyAlignment="1">
      <alignment vertical="center"/>
    </xf>
    <xf numFmtId="14" fontId="0" fillId="0" borderId="40" xfId="0" applyNumberFormat="1" applyBorder="1" applyAlignment="1">
      <alignment vertical="center"/>
    </xf>
    <xf numFmtId="0" fontId="46" fillId="50" borderId="40" xfId="0" applyFont="1" applyFill="1" applyBorder="1" applyAlignment="1">
      <alignment vertical="center"/>
    </xf>
    <xf numFmtId="0" fontId="46" fillId="0" borderId="17" xfId="47" applyBorder="1"/>
    <xf numFmtId="0" fontId="46" fillId="0" borderId="0" xfId="47" applyAlignment="1">
      <alignment horizontal="left"/>
    </xf>
    <xf numFmtId="44" fontId="54" fillId="48" borderId="0" xfId="47" applyNumberFormat="1" applyFont="1" applyFill="1" applyAlignment="1">
      <alignment horizontal="center"/>
    </xf>
    <xf numFmtId="0" fontId="46" fillId="46" borderId="0" xfId="47" applyFill="1" applyAlignment="1">
      <alignment horizontal="left" vertical="top"/>
    </xf>
    <xf numFmtId="0" fontId="50" fillId="0" borderId="0" xfId="47" applyFont="1" applyAlignment="1">
      <alignment horizontal="center" vertical="top"/>
    </xf>
    <xf numFmtId="0" fontId="1" fillId="0" borderId="0" xfId="47" applyFont="1" applyAlignment="1">
      <alignment horizontal="left" vertical="center" wrapText="1"/>
    </xf>
    <xf numFmtId="0" fontId="46" fillId="0" borderId="0" xfId="47" applyAlignment="1">
      <alignment horizontal="center" vertical="center" wrapText="1"/>
    </xf>
    <xf numFmtId="0" fontId="50" fillId="0" borderId="0" xfId="47" applyFont="1"/>
    <xf numFmtId="0" fontId="46" fillId="49" borderId="0" xfId="47" applyFill="1"/>
    <xf numFmtId="0" fontId="46" fillId="0" borderId="0" xfId="47" applyAlignment="1">
      <alignment horizontal="center"/>
    </xf>
    <xf numFmtId="0" fontId="58" fillId="0" borderId="0" xfId="48" applyFont="1" applyAlignment="1">
      <alignment horizontal="center"/>
    </xf>
    <xf numFmtId="0" fontId="46" fillId="46" borderId="0" xfId="47" applyFill="1" applyAlignment="1">
      <alignment horizontal="center"/>
    </xf>
    <xf numFmtId="0" fontId="46" fillId="49" borderId="0" xfId="47" applyFill="1" applyAlignment="1">
      <alignment horizontal="left"/>
    </xf>
    <xf numFmtId="0" fontId="21" fillId="33" borderId="19" xfId="43" applyFont="1" applyFill="1" applyBorder="1" applyAlignment="1">
      <alignment vertical="center" wrapText="1"/>
    </xf>
    <xf numFmtId="0" fontId="21" fillId="33" borderId="10" xfId="43" applyFont="1" applyFill="1" applyBorder="1" applyAlignment="1">
      <alignment vertical="center" wrapText="1"/>
    </xf>
    <xf numFmtId="0" fontId="21" fillId="33" borderId="23" xfId="43" applyFont="1" applyFill="1" applyBorder="1" applyAlignment="1">
      <alignment vertical="center" wrapText="1"/>
    </xf>
    <xf numFmtId="0" fontId="21" fillId="0" borderId="19" xfId="43" applyFont="1" applyBorder="1" applyAlignment="1">
      <alignment horizontal="center" wrapText="1"/>
    </xf>
    <xf numFmtId="0" fontId="21" fillId="0" borderId="14" xfId="43" applyFont="1" applyBorder="1" applyAlignment="1">
      <alignment horizontal="center" wrapText="1"/>
    </xf>
    <xf numFmtId="0" fontId="18" fillId="0" borderId="15" xfId="43" applyFont="1" applyBorder="1" applyAlignment="1">
      <alignment horizontal="center" vertical="center" wrapText="1"/>
    </xf>
    <xf numFmtId="0" fontId="21" fillId="0" borderId="15" xfId="43" applyFont="1" applyBorder="1" applyAlignment="1">
      <alignment horizontal="left" vertical="top" wrapText="1"/>
    </xf>
    <xf numFmtId="0" fontId="21" fillId="0" borderId="15" xfId="43" applyFont="1" applyBorder="1" applyAlignment="1">
      <alignment horizontal="center" vertical="center" wrapText="1"/>
    </xf>
    <xf numFmtId="0" fontId="21" fillId="33" borderId="19" xfId="43" applyFont="1" applyFill="1" applyBorder="1" applyAlignment="1">
      <alignment horizontal="center" vertical="center" wrapText="1"/>
    </xf>
    <xf numFmtId="0" fontId="21" fillId="33" borderId="10" xfId="43" applyFont="1" applyFill="1" applyBorder="1" applyAlignment="1">
      <alignment horizontal="center" vertical="center" wrapText="1"/>
    </xf>
    <xf numFmtId="0" fontId="18" fillId="0" borderId="10" xfId="43" applyFont="1" applyBorder="1" applyAlignment="1">
      <alignment horizontal="center" vertical="center" wrapText="1"/>
    </xf>
    <xf numFmtId="0" fontId="18" fillId="0" borderId="23" xfId="43" applyFont="1" applyBorder="1" applyAlignment="1">
      <alignment horizontal="center" vertical="center" wrapText="1"/>
    </xf>
    <xf numFmtId="0" fontId="0" fillId="0" borderId="1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3" borderId="19" xfId="42" applyFont="1" applyFill="1" applyBorder="1" applyAlignment="1" applyProtection="1">
      <alignment vertical="center" wrapText="1"/>
      <protection locked="0"/>
    </xf>
    <xf numFmtId="0" fontId="21" fillId="33" borderId="10" xfId="42" applyFont="1" applyFill="1" applyBorder="1" applyAlignment="1" applyProtection="1">
      <alignment vertical="center" wrapText="1"/>
      <protection locked="0"/>
    </xf>
    <xf numFmtId="0" fontId="21" fillId="33" borderId="19" xfId="43" applyFont="1" applyFill="1" applyBorder="1" applyAlignment="1" applyProtection="1">
      <alignment vertical="center" wrapText="1"/>
      <protection locked="0"/>
    </xf>
    <xf numFmtId="0" fontId="21" fillId="33" borderId="14" xfId="43" applyFont="1" applyFill="1" applyBorder="1" applyAlignment="1" applyProtection="1">
      <alignment vertical="center" wrapText="1"/>
      <protection locked="0"/>
    </xf>
    <xf numFmtId="0" fontId="16" fillId="52" borderId="15" xfId="0" applyFont="1" applyFill="1" applyBorder="1" applyAlignment="1">
      <alignment horizontal="center"/>
    </xf>
    <xf numFmtId="0" fontId="62" fillId="0" borderId="19" xfId="43" applyFont="1" applyBorder="1" applyAlignment="1" applyProtection="1">
      <alignment horizontal="left" wrapText="1"/>
      <protection locked="0"/>
    </xf>
    <xf numFmtId="0" fontId="62" fillId="0" borderId="10" xfId="43" applyFont="1" applyBorder="1" applyAlignment="1" applyProtection="1">
      <alignment horizontal="left" wrapText="1"/>
      <protection locked="0"/>
    </xf>
    <xf numFmtId="0" fontId="62" fillId="0" borderId="23" xfId="43" applyFont="1" applyBorder="1" applyAlignment="1" applyProtection="1">
      <alignment horizontal="left" wrapText="1"/>
      <protection locked="0"/>
    </xf>
    <xf numFmtId="0" fontId="21" fillId="33" borderId="15" xfId="43" applyFont="1" applyFill="1" applyBorder="1" applyAlignment="1">
      <alignment horizontal="center" vertical="center" wrapText="1"/>
    </xf>
    <xf numFmtId="0" fontId="21" fillId="0" borderId="22" xfId="43" applyFont="1" applyBorder="1" applyAlignment="1">
      <alignment horizontal="center" vertical="center" wrapText="1"/>
    </xf>
    <xf numFmtId="0" fontId="21" fillId="0" borderId="27" xfId="43" applyFont="1" applyBorder="1" applyAlignment="1">
      <alignment horizontal="center" vertical="center" wrapText="1"/>
    </xf>
    <xf numFmtId="0" fontId="21" fillId="0" borderId="0" xfId="43" applyFont="1" applyAlignment="1">
      <alignment horizontal="center" vertical="center" wrapText="1"/>
    </xf>
    <xf numFmtId="0" fontId="21" fillId="0" borderId="16" xfId="43" applyFont="1" applyBorder="1" applyAlignment="1">
      <alignment horizontal="center" vertical="center" wrapText="1"/>
    </xf>
    <xf numFmtId="0" fontId="21" fillId="0" borderId="17" xfId="43" applyFont="1" applyBorder="1" applyAlignment="1">
      <alignment horizontal="center" vertical="center" wrapText="1"/>
    </xf>
    <xf numFmtId="0" fontId="21" fillId="0" borderId="13" xfId="43" applyFont="1" applyBorder="1" applyAlignment="1">
      <alignment horizontal="center" vertical="center" wrapText="1"/>
    </xf>
    <xf numFmtId="0" fontId="21" fillId="0" borderId="19" xfId="43" applyFont="1" applyBorder="1" applyAlignment="1">
      <alignment horizontal="center" vertical="center" wrapText="1"/>
    </xf>
    <xf numFmtId="0" fontId="21" fillId="0" borderId="10" xfId="43" applyFont="1" applyBorder="1" applyAlignment="1">
      <alignment horizontal="center" vertical="center" wrapText="1"/>
    </xf>
    <xf numFmtId="0" fontId="21" fillId="0" borderId="14" xfId="43" applyFont="1" applyBorder="1" applyAlignment="1">
      <alignment horizontal="center" vertical="center" wrapText="1"/>
    </xf>
    <xf numFmtId="0" fontId="21" fillId="0" borderId="23" xfId="43" applyFont="1" applyBorder="1" applyAlignment="1">
      <alignment horizontal="center" vertical="center" wrapText="1"/>
    </xf>
    <xf numFmtId="0" fontId="21" fillId="33" borderId="15" xfId="43" applyFont="1" applyFill="1" applyBorder="1" applyAlignment="1">
      <alignment horizontal="center" wrapText="1"/>
    </xf>
    <xf numFmtId="0" fontId="21" fillId="0" borderId="10" xfId="43" applyFont="1" applyBorder="1" applyAlignment="1">
      <alignment horizontal="center" wrapText="1"/>
    </xf>
    <xf numFmtId="0" fontId="0" fillId="0" borderId="22" xfId="0"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0" fillId="0" borderId="17" xfId="0" applyBorder="1" applyAlignment="1">
      <alignment horizontal="center"/>
    </xf>
    <xf numFmtId="0" fontId="20" fillId="33" borderId="19" xfId="42" applyFont="1" applyFill="1" applyBorder="1" applyAlignment="1" applyProtection="1">
      <alignment horizontal="center" wrapText="1"/>
      <protection locked="0"/>
    </xf>
    <xf numFmtId="0" fontId="20" fillId="33" borderId="10" xfId="42" applyFont="1" applyFill="1" applyBorder="1" applyAlignment="1" applyProtection="1">
      <alignment horizontal="center" wrapText="1"/>
      <protection locked="0"/>
    </xf>
    <xf numFmtId="0" fontId="20" fillId="33" borderId="14" xfId="42" applyFont="1" applyFill="1" applyBorder="1" applyAlignment="1" applyProtection="1">
      <alignment horizontal="center" wrapText="1"/>
      <protection locked="0"/>
    </xf>
    <xf numFmtId="0" fontId="21" fillId="33" borderId="19" xfId="42" applyFont="1" applyFill="1" applyBorder="1" applyAlignment="1" applyProtection="1">
      <alignment horizontal="left" vertical="center" wrapText="1"/>
      <protection locked="0"/>
    </xf>
    <xf numFmtId="0" fontId="21" fillId="33" borderId="14" xfId="42" applyFont="1" applyFill="1" applyBorder="1" applyAlignment="1" applyProtection="1">
      <alignment horizontal="left" vertical="center" wrapText="1"/>
      <protection locked="0"/>
    </xf>
    <xf numFmtId="0" fontId="28" fillId="33" borderId="24" xfId="42" applyFont="1" applyFill="1" applyBorder="1" applyAlignment="1" applyProtection="1">
      <alignment vertical="center" wrapText="1"/>
      <protection locked="0"/>
    </xf>
    <xf numFmtId="0" fontId="28" fillId="33" borderId="14" xfId="42" applyFont="1" applyFill="1" applyBorder="1" applyAlignment="1" applyProtection="1">
      <alignment vertical="center" wrapText="1"/>
      <protection locked="0"/>
    </xf>
    <xf numFmtId="0" fontId="30" fillId="0" borderId="19" xfId="42" applyFont="1" applyBorder="1" applyAlignment="1">
      <alignment horizontal="center" vertical="center" wrapText="1"/>
    </xf>
    <xf numFmtId="0" fontId="30" fillId="0" borderId="10" xfId="42" applyFont="1" applyBorder="1" applyAlignment="1">
      <alignment horizontal="center" vertical="center" wrapText="1"/>
    </xf>
    <xf numFmtId="0" fontId="30" fillId="0" borderId="23" xfId="42" applyFont="1" applyBorder="1" applyAlignment="1">
      <alignment horizontal="center" vertical="center" wrapText="1"/>
    </xf>
    <xf numFmtId="0" fontId="21" fillId="0" borderId="19" xfId="42" applyFont="1" applyBorder="1" applyAlignment="1">
      <alignment horizontal="left" vertical="center" wrapText="1"/>
    </xf>
    <xf numFmtId="0" fontId="21" fillId="0" borderId="10" xfId="42" applyFont="1" applyBorder="1" applyAlignment="1">
      <alignment horizontal="left" vertical="center" wrapText="1"/>
    </xf>
    <xf numFmtId="0" fontId="21" fillId="0" borderId="23" xfId="42" applyFont="1" applyBorder="1" applyAlignment="1">
      <alignment horizontal="left" vertical="center" wrapText="1"/>
    </xf>
    <xf numFmtId="0" fontId="21" fillId="33" borderId="14" xfId="43" applyFont="1" applyFill="1" applyBorder="1" applyAlignment="1">
      <alignment horizontal="center" vertical="center" wrapText="1"/>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21" fillId="33" borderId="21" xfId="43" applyFont="1" applyFill="1" applyBorder="1" applyAlignment="1">
      <alignment horizontal="center" vertical="center" wrapText="1"/>
    </xf>
    <xf numFmtId="0" fontId="21" fillId="33" borderId="27" xfId="43" applyFont="1" applyFill="1" applyBorder="1" applyAlignment="1">
      <alignment horizontal="center" vertical="center" wrapText="1"/>
    </xf>
    <xf numFmtId="0" fontId="21" fillId="33" borderId="11" xfId="43" applyFont="1" applyFill="1" applyBorder="1" applyAlignment="1">
      <alignment horizontal="center" vertical="center" wrapText="1"/>
    </xf>
    <xf numFmtId="0" fontId="21" fillId="33" borderId="16" xfId="43" applyFont="1" applyFill="1" applyBorder="1" applyAlignment="1">
      <alignment horizontal="center" vertical="center" wrapText="1"/>
    </xf>
    <xf numFmtId="0" fontId="21" fillId="33" borderId="18" xfId="43" applyFont="1" applyFill="1" applyBorder="1" applyAlignment="1">
      <alignment horizontal="center" vertical="center" wrapText="1"/>
    </xf>
    <xf numFmtId="0" fontId="21" fillId="33" borderId="13" xfId="43" applyFont="1" applyFill="1" applyBorder="1" applyAlignment="1">
      <alignment horizontal="center" vertical="center" wrapText="1"/>
    </xf>
    <xf numFmtId="0" fontId="21" fillId="0" borderId="15" xfId="43" applyFont="1" applyBorder="1" applyAlignment="1">
      <alignment horizontal="center" wrapText="1"/>
    </xf>
    <xf numFmtId="0" fontId="21" fillId="0" borderId="19" xfId="43" applyFont="1" applyBorder="1" applyAlignment="1" applyProtection="1">
      <alignment horizontal="center" vertical="center" wrapText="1"/>
      <protection locked="0"/>
    </xf>
    <xf numFmtId="0" fontId="21" fillId="0" borderId="10" xfId="43" applyFont="1" applyBorder="1" applyAlignment="1" applyProtection="1">
      <alignment horizontal="center" vertical="center" wrapText="1"/>
      <protection locked="0"/>
    </xf>
    <xf numFmtId="0" fontId="21" fillId="0" borderId="14" xfId="43" applyFont="1" applyBorder="1" applyAlignment="1" applyProtection="1">
      <alignment horizontal="center" vertical="center" wrapText="1"/>
      <protection locked="0"/>
    </xf>
    <xf numFmtId="0" fontId="16" fillId="52" borderId="15" xfId="0" applyFont="1" applyFill="1" applyBorder="1" applyAlignment="1">
      <alignment horizontal="left"/>
    </xf>
    <xf numFmtId="0" fontId="21" fillId="52" borderId="15" xfId="43" applyFont="1" applyFill="1" applyBorder="1" applyAlignment="1">
      <alignment horizontal="center" wrapText="1"/>
    </xf>
    <xf numFmtId="0" fontId="0" fillId="0" borderId="19" xfId="0" applyBorder="1" applyAlignment="1">
      <alignment horizontal="center"/>
    </xf>
    <xf numFmtId="0" fontId="21" fillId="0" borderId="19" xfId="43" applyFont="1" applyBorder="1" applyAlignment="1">
      <alignment horizontal="left" wrapText="1"/>
    </xf>
    <xf numFmtId="0" fontId="21" fillId="0" borderId="10" xfId="43" applyFont="1" applyBorder="1" applyAlignment="1">
      <alignment horizontal="left" wrapText="1"/>
    </xf>
    <xf numFmtId="0" fontId="21" fillId="0" borderId="14" xfId="43" applyFont="1" applyBorder="1" applyAlignment="1">
      <alignment horizontal="left" wrapText="1"/>
    </xf>
    <xf numFmtId="0" fontId="16" fillId="52" borderId="19" xfId="0" applyFont="1" applyFill="1" applyBorder="1" applyAlignment="1">
      <alignment horizontal="left" vertical="center"/>
    </xf>
    <xf numFmtId="0" fontId="16" fillId="52" borderId="14" xfId="0" applyFont="1" applyFill="1" applyBorder="1" applyAlignment="1">
      <alignment horizontal="left" vertical="center"/>
    </xf>
    <xf numFmtId="0" fontId="16" fillId="52" borderId="19" xfId="0" applyFont="1" applyFill="1" applyBorder="1" applyAlignment="1">
      <alignment horizontal="center" wrapText="1"/>
    </xf>
    <xf numFmtId="0" fontId="16" fillId="52" borderId="10" xfId="0" applyFont="1" applyFill="1" applyBorder="1" applyAlignment="1">
      <alignment horizontal="center" wrapText="1"/>
    </xf>
    <xf numFmtId="0" fontId="16" fillId="52" borderId="14" xfId="0" applyFont="1" applyFill="1" applyBorder="1" applyAlignment="1">
      <alignment horizontal="center" wrapText="1"/>
    </xf>
    <xf numFmtId="0" fontId="16" fillId="52" borderId="19" xfId="0" applyFont="1" applyFill="1" applyBorder="1" applyAlignment="1">
      <alignment horizontal="center" vertical="center"/>
    </xf>
    <xf numFmtId="0" fontId="16" fillId="52" borderId="10" xfId="0" applyFont="1" applyFill="1" applyBorder="1" applyAlignment="1">
      <alignment horizontal="center" vertical="center"/>
    </xf>
    <xf numFmtId="0" fontId="16" fillId="52" borderId="14" xfId="0" applyFont="1" applyFill="1" applyBorder="1" applyAlignment="1">
      <alignment horizontal="center" vertical="center"/>
    </xf>
    <xf numFmtId="0" fontId="21" fillId="33" borderId="19" xfId="43" applyFont="1" applyFill="1" applyBorder="1" applyAlignment="1">
      <alignment horizontal="center" wrapText="1"/>
    </xf>
    <xf numFmtId="0" fontId="21" fillId="33" borderId="14" xfId="43" applyFont="1" applyFill="1" applyBorder="1" applyAlignment="1">
      <alignment horizontal="center" wrapText="1"/>
    </xf>
    <xf numFmtId="0" fontId="50" fillId="0" borderId="19" xfId="0" applyFont="1" applyBorder="1" applyAlignment="1">
      <alignment horizontal="left"/>
    </xf>
    <xf numFmtId="0" fontId="50" fillId="0" borderId="10" xfId="0" applyFont="1" applyBorder="1" applyAlignment="1">
      <alignment horizontal="left"/>
    </xf>
    <xf numFmtId="0" fontId="50" fillId="0" borderId="14" xfId="0" applyFont="1" applyBorder="1" applyAlignment="1">
      <alignment horizontal="left"/>
    </xf>
    <xf numFmtId="0" fontId="16" fillId="52" borderId="19" xfId="0" applyFont="1" applyFill="1" applyBorder="1" applyAlignment="1">
      <alignment horizontal="left" vertical="center" wrapText="1"/>
    </xf>
    <xf numFmtId="0" fontId="16" fillId="52" borderId="14" xfId="0" applyFont="1" applyFill="1" applyBorder="1" applyAlignment="1">
      <alignment horizontal="left" vertical="center" wrapText="1"/>
    </xf>
    <xf numFmtId="0" fontId="16" fillId="0" borderId="15" xfId="0" applyFont="1" applyBorder="1" applyAlignment="1">
      <alignment horizontal="left"/>
    </xf>
    <xf numFmtId="0" fontId="16" fillId="52" borderId="19" xfId="0" applyFont="1" applyFill="1" applyBorder="1" applyAlignment="1">
      <alignment horizontal="left"/>
    </xf>
    <xf numFmtId="0" fontId="16" fillId="52" borderId="10" xfId="0" applyFont="1" applyFill="1" applyBorder="1" applyAlignment="1">
      <alignment horizontal="left"/>
    </xf>
    <xf numFmtId="0" fontId="16" fillId="52" borderId="14" xfId="0" applyFont="1" applyFill="1" applyBorder="1" applyAlignment="1">
      <alignment horizontal="left"/>
    </xf>
    <xf numFmtId="0" fontId="16" fillId="0" borderId="19" xfId="0" applyFont="1" applyBorder="1" applyAlignment="1">
      <alignment horizontal="left"/>
    </xf>
    <xf numFmtId="0" fontId="16" fillId="0" borderId="10" xfId="0" applyFont="1" applyBorder="1" applyAlignment="1">
      <alignment horizontal="left"/>
    </xf>
    <xf numFmtId="0" fontId="16" fillId="0" borderId="14" xfId="0" applyFont="1" applyBorder="1" applyAlignment="1">
      <alignment horizontal="left"/>
    </xf>
    <xf numFmtId="0" fontId="0" fillId="52" borderId="19" xfId="0" applyFill="1" applyBorder="1" applyAlignment="1">
      <alignment horizontal="left" vertical="center"/>
    </xf>
    <xf numFmtId="0" fontId="0" fillId="52" borderId="14" xfId="0" applyFill="1" applyBorder="1" applyAlignment="1">
      <alignment horizontal="left" vertical="center"/>
    </xf>
    <xf numFmtId="0" fontId="16" fillId="52" borderId="19" xfId="0" applyFont="1" applyFill="1" applyBorder="1" applyAlignment="1">
      <alignment horizontal="center"/>
    </xf>
    <xf numFmtId="0" fontId="16" fillId="52" borderId="14" xfId="0" applyFont="1" applyFill="1" applyBorder="1" applyAlignment="1">
      <alignment horizontal="center"/>
    </xf>
    <xf numFmtId="0" fontId="16" fillId="52" borderId="10" xfId="0" applyFont="1" applyFill="1" applyBorder="1" applyAlignment="1">
      <alignment horizontal="center"/>
    </xf>
    <xf numFmtId="0" fontId="16" fillId="0" borderId="22" xfId="0" applyFont="1" applyBorder="1" applyAlignment="1">
      <alignment horizontal="left" wrapText="1"/>
    </xf>
    <xf numFmtId="0" fontId="16" fillId="52" borderId="15" xfId="0" applyFont="1" applyFill="1" applyBorder="1" applyAlignment="1">
      <alignment horizontal="center" vertical="center"/>
    </xf>
    <xf numFmtId="0" fontId="40" fillId="33" borderId="19" xfId="43" applyFont="1" applyFill="1" applyBorder="1" applyAlignment="1">
      <alignment horizontal="center" vertical="center" wrapText="1"/>
    </xf>
    <xf numFmtId="0" fontId="41" fillId="33" borderId="10" xfId="43" applyFont="1" applyFill="1" applyBorder="1" applyAlignment="1">
      <alignment horizontal="center" vertical="center" wrapText="1"/>
    </xf>
    <xf numFmtId="0" fontId="41" fillId="33" borderId="14" xfId="43" applyFont="1" applyFill="1" applyBorder="1" applyAlignment="1">
      <alignment horizontal="center" vertical="center" wrapText="1"/>
    </xf>
    <xf numFmtId="0" fontId="18" fillId="0" borderId="21" xfId="43" applyFont="1" applyBorder="1" applyAlignment="1" applyProtection="1">
      <alignment horizontal="left" vertical="center" wrapText="1"/>
      <protection locked="0"/>
    </xf>
    <xf numFmtId="0" fontId="18" fillId="0" borderId="22" xfId="43" applyFont="1" applyBorder="1" applyAlignment="1" applyProtection="1">
      <alignment horizontal="left" vertical="center" wrapText="1"/>
      <protection locked="0"/>
    </xf>
    <xf numFmtId="0" fontId="18" fillId="0" borderId="27" xfId="43" applyFont="1" applyBorder="1" applyAlignment="1" applyProtection="1">
      <alignment horizontal="left" vertical="center" wrapText="1"/>
      <protection locked="0"/>
    </xf>
    <xf numFmtId="0" fontId="18" fillId="0" borderId="11" xfId="43" applyFont="1" applyBorder="1" applyAlignment="1" applyProtection="1">
      <alignment horizontal="left" vertical="center" wrapText="1"/>
      <protection locked="0"/>
    </xf>
    <xf numFmtId="0" fontId="18" fillId="0" borderId="0" xfId="43" applyFont="1" applyAlignment="1" applyProtection="1">
      <alignment horizontal="left" vertical="center" wrapText="1"/>
      <protection locked="0"/>
    </xf>
    <xf numFmtId="0" fontId="18" fillId="0" borderId="16" xfId="43" applyFont="1" applyBorder="1" applyAlignment="1" applyProtection="1">
      <alignment horizontal="left" vertical="center" wrapText="1"/>
      <protection locked="0"/>
    </xf>
    <xf numFmtId="0" fontId="18" fillId="0" borderId="18" xfId="43" applyFont="1" applyBorder="1" applyAlignment="1" applyProtection="1">
      <alignment horizontal="left" vertical="center" wrapText="1"/>
      <protection locked="0"/>
    </xf>
    <xf numFmtId="0" fontId="18" fillId="0" borderId="17" xfId="43" applyFont="1" applyBorder="1" applyAlignment="1" applyProtection="1">
      <alignment horizontal="left" vertical="center" wrapText="1"/>
      <protection locked="0"/>
    </xf>
    <xf numFmtId="0" fontId="18" fillId="0" borderId="13" xfId="43" applyFont="1" applyBorder="1" applyAlignment="1" applyProtection="1">
      <alignment horizontal="left" vertical="center" wrapText="1"/>
      <protection locked="0"/>
    </xf>
    <xf numFmtId="44" fontId="0" fillId="0" borderId="18" xfId="0" applyNumberFormat="1" applyBorder="1" applyAlignment="1">
      <alignment horizontal="center"/>
    </xf>
    <xf numFmtId="44" fontId="0" fillId="0" borderId="13" xfId="0" applyNumberFormat="1" applyBorder="1" applyAlignment="1">
      <alignment horizontal="center"/>
    </xf>
    <xf numFmtId="44" fontId="0" fillId="0" borderId="19" xfId="0" applyNumberFormat="1" applyBorder="1" applyAlignment="1">
      <alignment horizontal="center"/>
    </xf>
    <xf numFmtId="44" fontId="0" fillId="0" borderId="14" xfId="0" applyNumberFormat="1" applyBorder="1" applyAlignment="1">
      <alignment horizontal="center"/>
    </xf>
    <xf numFmtId="44" fontId="16" fillId="0" borderId="19" xfId="0" applyNumberFormat="1" applyFont="1" applyBorder="1" applyAlignment="1">
      <alignment horizontal="center"/>
    </xf>
    <xf numFmtId="44" fontId="16" fillId="0" borderId="14" xfId="0" applyNumberFormat="1" applyFont="1" applyBorder="1" applyAlignment="1">
      <alignment horizontal="center"/>
    </xf>
    <xf numFmtId="0" fontId="22" fillId="33" borderId="19" xfId="43" applyFont="1" applyFill="1" applyBorder="1" applyAlignment="1">
      <alignment horizontal="right" vertical="center" wrapText="1"/>
    </xf>
    <xf numFmtId="0" fontId="22" fillId="33" borderId="10" xfId="43" applyFont="1" applyFill="1" applyBorder="1" applyAlignment="1">
      <alignment horizontal="right" vertical="center" wrapText="1"/>
    </xf>
    <xf numFmtId="0" fontId="22" fillId="33" borderId="14" xfId="43" applyFont="1" applyFill="1" applyBorder="1" applyAlignment="1">
      <alignment horizontal="right" vertical="center" wrapText="1"/>
    </xf>
    <xf numFmtId="0" fontId="22" fillId="34" borderId="24" xfId="43" applyFont="1" applyFill="1" applyBorder="1" applyAlignment="1">
      <alignment horizontal="right" wrapText="1"/>
    </xf>
    <xf numFmtId="0" fontId="22" fillId="34" borderId="10" xfId="43" applyFont="1" applyFill="1" applyBorder="1" applyAlignment="1">
      <alignment horizontal="right" wrapText="1"/>
    </xf>
    <xf numFmtId="0" fontId="22" fillId="34" borderId="14" xfId="43" applyFont="1" applyFill="1" applyBorder="1" applyAlignment="1">
      <alignment horizontal="right" wrapText="1"/>
    </xf>
    <xf numFmtId="0" fontId="22" fillId="33" borderId="23" xfId="43" applyFont="1" applyFill="1" applyBorder="1" applyAlignment="1">
      <alignment horizontal="right" vertical="center" wrapText="1"/>
    </xf>
    <xf numFmtId="0" fontId="22" fillId="33" borderId="24" xfId="43" applyFont="1" applyFill="1" applyBorder="1" applyAlignment="1">
      <alignment horizontal="right" vertical="center" wrapText="1"/>
    </xf>
    <xf numFmtId="0" fontId="21" fillId="33" borderId="31" xfId="43" applyFont="1" applyFill="1" applyBorder="1" applyAlignment="1">
      <alignment vertical="center"/>
    </xf>
    <xf numFmtId="0" fontId="21" fillId="33" borderId="29" xfId="43" applyFont="1" applyFill="1" applyBorder="1" applyAlignment="1">
      <alignment vertical="center"/>
    </xf>
    <xf numFmtId="0" fontId="21" fillId="33" borderId="32" xfId="43" applyFont="1" applyFill="1" applyBorder="1" applyAlignment="1">
      <alignment vertical="center"/>
    </xf>
    <xf numFmtId="0" fontId="23" fillId="37" borderId="31" xfId="43" applyFont="1" applyFill="1" applyBorder="1" applyAlignment="1">
      <alignment horizontal="center" wrapText="1"/>
    </xf>
    <xf numFmtId="0" fontId="39" fillId="37" borderId="29" xfId="43" applyFont="1" applyFill="1" applyBorder="1" applyAlignment="1">
      <alignment horizontal="center" wrapText="1"/>
    </xf>
    <xf numFmtId="0" fontId="39" fillId="37" borderId="32" xfId="43" applyFont="1" applyFill="1" applyBorder="1" applyAlignment="1">
      <alignment horizontal="center" wrapText="1"/>
    </xf>
    <xf numFmtId="0" fontId="22" fillId="33" borderId="18" xfId="43" applyFont="1" applyFill="1" applyBorder="1" applyAlignment="1">
      <alignment horizontal="right" vertical="center" wrapText="1"/>
    </xf>
    <xf numFmtId="0" fontId="22" fillId="33" borderId="17" xfId="43" applyFont="1" applyFill="1" applyBorder="1" applyAlignment="1">
      <alignment horizontal="right" vertical="center" wrapText="1"/>
    </xf>
    <xf numFmtId="0" fontId="20" fillId="33" borderId="15" xfId="42" applyFont="1" applyFill="1" applyBorder="1" applyAlignment="1">
      <alignment horizontal="center" wrapText="1"/>
    </xf>
    <xf numFmtId="0" fontId="38" fillId="34" borderId="21" xfId="43" applyFont="1" applyFill="1" applyBorder="1" applyAlignment="1">
      <alignment horizontal="left" vertical="center" wrapText="1"/>
    </xf>
    <xf numFmtId="0" fontId="38" fillId="34" borderId="27" xfId="43" applyFont="1" applyFill="1" applyBorder="1" applyAlignment="1">
      <alignment horizontal="left" vertical="center" wrapText="1"/>
    </xf>
    <xf numFmtId="0" fontId="32" fillId="34" borderId="21" xfId="43" applyFont="1" applyFill="1" applyBorder="1" applyAlignment="1">
      <alignment horizontal="center" vertical="center" wrapText="1"/>
    </xf>
    <xf numFmtId="0" fontId="32" fillId="34" borderId="22" xfId="43" applyFont="1" applyFill="1" applyBorder="1" applyAlignment="1">
      <alignment horizontal="center" vertical="center" wrapText="1"/>
    </xf>
    <xf numFmtId="0" fontId="32" fillId="34" borderId="27" xfId="43" applyFont="1" applyFill="1" applyBorder="1" applyAlignment="1">
      <alignment horizontal="center" vertical="center" wrapText="1"/>
    </xf>
    <xf numFmtId="0" fontId="22" fillId="34" borderId="21" xfId="43" applyFont="1" applyFill="1" applyBorder="1" applyAlignment="1">
      <alignment vertical="center" wrapText="1"/>
    </xf>
    <xf numFmtId="0" fontId="22" fillId="34" borderId="27" xfId="43" applyFont="1" applyFill="1" applyBorder="1" applyAlignment="1">
      <alignment vertical="center" wrapText="1"/>
    </xf>
    <xf numFmtId="0" fontId="23" fillId="34" borderId="21" xfId="43" applyFont="1" applyFill="1" applyBorder="1" applyAlignment="1">
      <alignment horizontal="center" vertical="center" wrapText="1"/>
    </xf>
    <xf numFmtId="0" fontId="23" fillId="34" borderId="22" xfId="43" applyFont="1" applyFill="1" applyBorder="1" applyAlignment="1">
      <alignment horizontal="center" vertical="center" wrapText="1"/>
    </xf>
    <xf numFmtId="0" fontId="23" fillId="34" borderId="27" xfId="43" applyFont="1" applyFill="1" applyBorder="1" applyAlignment="1">
      <alignment horizontal="center" vertical="center" wrapText="1"/>
    </xf>
    <xf numFmtId="0" fontId="18" fillId="0" borderId="19" xfId="43" applyFont="1" applyBorder="1" applyAlignment="1" applyProtection="1">
      <alignment horizontal="left" vertical="center" wrapText="1"/>
      <protection locked="0"/>
    </xf>
    <xf numFmtId="0" fontId="18" fillId="0" borderId="10" xfId="43" applyFont="1" applyBorder="1" applyAlignment="1" applyProtection="1">
      <alignment horizontal="left" vertical="center" wrapText="1"/>
      <protection locked="0"/>
    </xf>
    <xf numFmtId="0" fontId="18" fillId="0" borderId="23" xfId="43" applyFont="1" applyBorder="1" applyAlignment="1" applyProtection="1">
      <alignment horizontal="left" vertical="center" wrapText="1"/>
      <protection locked="0"/>
    </xf>
    <xf numFmtId="44" fontId="18" fillId="0" borderId="24" xfId="43" applyNumberFormat="1" applyFont="1" applyBorder="1" applyProtection="1">
      <protection locked="0"/>
    </xf>
    <xf numFmtId="44" fontId="18" fillId="0" borderId="23" xfId="43" applyNumberFormat="1" applyFont="1" applyBorder="1" applyProtection="1">
      <protection locked="0"/>
    </xf>
    <xf numFmtId="0" fontId="18" fillId="37" borderId="28" xfId="43" applyFont="1" applyFill="1" applyBorder="1" applyAlignment="1">
      <alignment wrapText="1"/>
    </xf>
    <xf numFmtId="0" fontId="18" fillId="37" borderId="29" xfId="43" applyFont="1" applyFill="1" applyBorder="1" applyAlignment="1">
      <alignment wrapText="1"/>
    </xf>
    <xf numFmtId="0" fontId="18" fillId="37" borderId="30" xfId="43" applyFont="1" applyFill="1" applyBorder="1" applyAlignment="1">
      <alignment wrapText="1"/>
    </xf>
    <xf numFmtId="0" fontId="21" fillId="33" borderId="18" xfId="43" applyFont="1" applyFill="1" applyBorder="1" applyAlignment="1">
      <alignment horizontal="center"/>
    </xf>
    <xf numFmtId="0" fontId="21" fillId="33" borderId="17" xfId="43" applyFont="1" applyFill="1" applyBorder="1" applyAlignment="1">
      <alignment horizontal="center"/>
    </xf>
    <xf numFmtId="0" fontId="21" fillId="33" borderId="33" xfId="43" applyFont="1" applyFill="1" applyBorder="1" applyAlignment="1">
      <alignment horizontal="center"/>
    </xf>
    <xf numFmtId="0" fontId="21" fillId="33" borderId="34" xfId="43" applyFont="1" applyFill="1" applyBorder="1" applyAlignment="1">
      <alignment horizontal="center"/>
    </xf>
    <xf numFmtId="0" fontId="21" fillId="33" borderId="19" xfId="43" applyFont="1" applyFill="1" applyBorder="1" applyAlignment="1">
      <alignment horizontal="left" vertical="center"/>
    </xf>
    <xf numFmtId="0" fontId="21" fillId="33" borderId="10" xfId="43" applyFont="1" applyFill="1" applyBorder="1" applyAlignment="1">
      <alignment horizontal="left" vertical="center"/>
    </xf>
    <xf numFmtId="0" fontId="21" fillId="33" borderId="14" xfId="43" applyFont="1" applyFill="1" applyBorder="1" applyAlignment="1">
      <alignment horizontal="left" vertical="center"/>
    </xf>
    <xf numFmtId="0" fontId="22" fillId="34" borderId="19" xfId="43" applyFont="1" applyFill="1" applyBorder="1" applyAlignment="1">
      <alignment horizontal="left" vertical="center" wrapText="1"/>
    </xf>
    <xf numFmtId="0" fontId="22" fillId="34" borderId="10" xfId="43" applyFont="1" applyFill="1" applyBorder="1" applyAlignment="1">
      <alignment horizontal="left" vertical="center" wrapText="1"/>
    </xf>
    <xf numFmtId="0" fontId="22" fillId="34" borderId="23" xfId="43" applyFont="1" applyFill="1" applyBorder="1" applyAlignment="1">
      <alignment horizontal="left" vertical="center" wrapText="1"/>
    </xf>
    <xf numFmtId="44" fontId="22" fillId="34" borderId="24" xfId="43" applyNumberFormat="1" applyFont="1" applyFill="1" applyBorder="1" applyAlignment="1">
      <alignment horizontal="center" vertical="center" wrapText="1"/>
    </xf>
    <xf numFmtId="44" fontId="22" fillId="34" borderId="10" xfId="43" applyNumberFormat="1" applyFont="1" applyFill="1" applyBorder="1" applyAlignment="1">
      <alignment horizontal="center" vertical="center" wrapText="1"/>
    </xf>
    <xf numFmtId="44" fontId="22" fillId="34" borderId="23" xfId="43" applyNumberFormat="1" applyFont="1" applyFill="1" applyBorder="1" applyAlignment="1">
      <alignment horizontal="center" vertical="center" wrapText="1"/>
    </xf>
    <xf numFmtId="0" fontId="22" fillId="33" borderId="21" xfId="43" applyFont="1" applyFill="1" applyBorder="1" applyAlignment="1">
      <alignment horizontal="left" vertical="center" wrapText="1"/>
    </xf>
    <xf numFmtId="0" fontId="22" fillId="33" borderId="22" xfId="43" applyFont="1" applyFill="1" applyBorder="1" applyAlignment="1">
      <alignment horizontal="left" vertical="center" wrapText="1"/>
    </xf>
    <xf numFmtId="0" fontId="22" fillId="33" borderId="27" xfId="43" applyFont="1" applyFill="1" applyBorder="1" applyAlignment="1">
      <alignment horizontal="left" vertical="center" wrapText="1"/>
    </xf>
    <xf numFmtId="2" fontId="23" fillId="36" borderId="21" xfId="43" applyNumberFormat="1" applyFont="1" applyFill="1" applyBorder="1" applyAlignment="1" applyProtection="1">
      <alignment horizontal="right" vertical="center"/>
      <protection locked="0"/>
    </xf>
    <xf numFmtId="2" fontId="23" fillId="36" borderId="25" xfId="43" applyNumberFormat="1" applyFont="1" applyFill="1" applyBorder="1" applyAlignment="1" applyProtection="1">
      <alignment horizontal="right" vertical="center"/>
      <protection locked="0"/>
    </xf>
    <xf numFmtId="0" fontId="22" fillId="33" borderId="26" xfId="43" applyFont="1" applyFill="1" applyBorder="1" applyAlignment="1">
      <alignment horizontal="left" vertical="center" wrapText="1"/>
    </xf>
    <xf numFmtId="0" fontId="38" fillId="34" borderId="19" xfId="43" applyFont="1" applyFill="1" applyBorder="1" applyAlignment="1">
      <alignment horizontal="left" vertical="center" wrapText="1"/>
    </xf>
    <xf numFmtId="0" fontId="38" fillId="34" borderId="14" xfId="43" applyFont="1" applyFill="1" applyBorder="1" applyAlignment="1">
      <alignment horizontal="left" vertical="center" wrapText="1"/>
    </xf>
    <xf numFmtId="0" fontId="32" fillId="34" borderId="19" xfId="43" applyFont="1" applyFill="1" applyBorder="1" applyAlignment="1">
      <alignment horizontal="center" vertical="center" wrapText="1"/>
    </xf>
    <xf numFmtId="0" fontId="32" fillId="34" borderId="10" xfId="43" applyFont="1" applyFill="1" applyBorder="1" applyAlignment="1">
      <alignment horizontal="center" vertical="center" wrapText="1"/>
    </xf>
    <xf numFmtId="0" fontId="32" fillId="34" borderId="14" xfId="43" applyFont="1" applyFill="1" applyBorder="1" applyAlignment="1">
      <alignment horizontal="center" vertical="center" wrapText="1"/>
    </xf>
    <xf numFmtId="0" fontId="22" fillId="34" borderId="19" xfId="43" applyFont="1" applyFill="1" applyBorder="1" applyAlignment="1">
      <alignment vertical="center" wrapText="1"/>
    </xf>
    <xf numFmtId="0" fontId="22" fillId="34" borderId="14" xfId="43" applyFont="1" applyFill="1" applyBorder="1" applyAlignment="1">
      <alignment vertical="center" wrapText="1"/>
    </xf>
    <xf numFmtId="0" fontId="23" fillId="34" borderId="19" xfId="43" applyFont="1" applyFill="1" applyBorder="1" applyAlignment="1">
      <alignment horizontal="center" vertical="center" wrapText="1"/>
    </xf>
    <xf numFmtId="0" fontId="23" fillId="34" borderId="10" xfId="43" applyFont="1" applyFill="1" applyBorder="1" applyAlignment="1">
      <alignment horizontal="center" vertical="center" wrapText="1"/>
    </xf>
    <xf numFmtId="0" fontId="23" fillId="34" borderId="14" xfId="43" applyFont="1" applyFill="1" applyBorder="1" applyAlignment="1">
      <alignment horizontal="center" vertical="center" wrapText="1"/>
    </xf>
    <xf numFmtId="0" fontId="21" fillId="33" borderId="19" xfId="43" applyFont="1" applyFill="1" applyBorder="1" applyAlignment="1">
      <alignment horizontal="left" vertical="center" wrapText="1"/>
    </xf>
    <xf numFmtId="0" fontId="21" fillId="33" borderId="10" xfId="43" applyFont="1" applyFill="1" applyBorder="1" applyAlignment="1">
      <alignment horizontal="left" vertical="center" wrapText="1"/>
    </xf>
    <xf numFmtId="44" fontId="21" fillId="33" borderId="15" xfId="49" applyFont="1" applyFill="1" applyBorder="1" applyAlignment="1">
      <alignment vertical="center" wrapText="1"/>
    </xf>
    <xf numFmtId="44" fontId="21" fillId="33" borderId="15" xfId="49" applyFont="1" applyFill="1" applyBorder="1" applyAlignment="1">
      <alignment horizontal="left" vertical="center" wrapText="1"/>
    </xf>
    <xf numFmtId="0" fontId="20" fillId="33" borderId="11" xfId="42" applyFont="1" applyFill="1" applyBorder="1" applyAlignment="1">
      <alignment horizontal="center" wrapText="1"/>
    </xf>
    <xf numFmtId="0" fontId="20" fillId="33" borderId="0" xfId="42" applyFont="1" applyFill="1" applyAlignment="1">
      <alignment horizontal="center" wrapText="1"/>
    </xf>
    <xf numFmtId="0" fontId="24" fillId="35" borderId="19" xfId="43" applyFont="1" applyFill="1" applyBorder="1"/>
    <xf numFmtId="0" fontId="24" fillId="35" borderId="10" xfId="43" applyFont="1" applyFill="1" applyBorder="1"/>
    <xf numFmtId="0" fontId="24" fillId="35" borderId="14" xfId="43" applyFont="1" applyFill="1" applyBorder="1"/>
    <xf numFmtId="0" fontId="30" fillId="33" borderId="19" xfId="43" applyFont="1" applyFill="1" applyBorder="1" applyAlignment="1">
      <alignment horizontal="center"/>
    </xf>
    <xf numFmtId="0" fontId="30" fillId="33" borderId="10" xfId="43" applyFont="1" applyFill="1" applyBorder="1" applyAlignment="1">
      <alignment horizontal="center"/>
    </xf>
    <xf numFmtId="0" fontId="30" fillId="33" borderId="14" xfId="43" applyFont="1" applyFill="1" applyBorder="1" applyAlignment="1">
      <alignment horizontal="center"/>
    </xf>
    <xf numFmtId="0" fontId="21" fillId="33" borderId="17" xfId="43" applyFont="1" applyFill="1" applyBorder="1" applyAlignment="1">
      <alignment vertical="center" wrapText="1"/>
    </xf>
    <xf numFmtId="0" fontId="21" fillId="33" borderId="13" xfId="43" applyFont="1" applyFill="1" applyBorder="1" applyAlignment="1">
      <alignment vertical="center" wrapText="1"/>
    </xf>
    <xf numFmtId="44" fontId="23" fillId="34" borderId="19" xfId="43" applyNumberFormat="1" applyFont="1" applyFill="1" applyBorder="1" applyAlignment="1">
      <alignment horizontal="center" vertical="center" wrapText="1"/>
    </xf>
    <xf numFmtId="44" fontId="23" fillId="34" borderId="10" xfId="43" applyNumberFormat="1" applyFont="1" applyFill="1" applyBorder="1" applyAlignment="1">
      <alignment horizontal="center" vertical="center" wrapText="1"/>
    </xf>
    <xf numFmtId="44" fontId="23" fillId="34" borderId="14" xfId="43" applyNumberFormat="1" applyFont="1" applyFill="1" applyBorder="1" applyAlignment="1">
      <alignment horizontal="center" vertical="center" wrapText="1"/>
    </xf>
    <xf numFmtId="0" fontId="22" fillId="34" borderId="19" xfId="42" applyFont="1" applyFill="1" applyBorder="1" applyAlignment="1">
      <alignment horizontal="left" vertical="center"/>
    </xf>
    <xf numFmtId="0" fontId="22" fillId="34" borderId="14" xfId="42" applyFont="1" applyFill="1" applyBorder="1" applyAlignment="1">
      <alignment horizontal="left" vertical="center"/>
    </xf>
    <xf numFmtId="44" fontId="18" fillId="34" borderId="19" xfId="42" applyNumberFormat="1" applyFill="1" applyBorder="1" applyAlignment="1">
      <alignment vertical="center"/>
    </xf>
    <xf numFmtId="44" fontId="18" fillId="34" borderId="14" xfId="42" applyNumberFormat="1" applyFill="1" applyBorder="1" applyAlignment="1">
      <alignment vertical="center"/>
    </xf>
    <xf numFmtId="0" fontId="25" fillId="34" borderId="19" xfId="42" applyFont="1" applyFill="1" applyBorder="1" applyAlignment="1">
      <alignment vertical="center"/>
    </xf>
    <xf numFmtId="0" fontId="25" fillId="34" borderId="10" xfId="42" applyFont="1" applyFill="1" applyBorder="1" applyAlignment="1">
      <alignment vertical="center"/>
    </xf>
    <xf numFmtId="0" fontId="25" fillId="34" borderId="14" xfId="42" applyFont="1" applyFill="1" applyBorder="1" applyAlignment="1">
      <alignment vertical="center"/>
    </xf>
    <xf numFmtId="0" fontId="21" fillId="33" borderId="19" xfId="42" applyFont="1" applyFill="1" applyBorder="1" applyAlignment="1">
      <alignment horizontal="left" vertical="center"/>
    </xf>
    <xf numFmtId="0" fontId="21" fillId="33" borderId="10" xfId="42" applyFont="1" applyFill="1" applyBorder="1" applyAlignment="1">
      <alignment horizontal="left" vertical="center"/>
    </xf>
    <xf numFmtId="0" fontId="21" fillId="33" borderId="14" xfId="42" applyFont="1" applyFill="1" applyBorder="1" applyAlignment="1">
      <alignment horizontal="left" vertical="center"/>
    </xf>
    <xf numFmtId="0" fontId="21" fillId="34" borderId="19" xfId="42" applyFont="1" applyFill="1" applyBorder="1" applyAlignment="1">
      <alignment vertical="center"/>
    </xf>
    <xf numFmtId="0" fontId="21" fillId="34" borderId="10" xfId="42" applyFont="1" applyFill="1" applyBorder="1" applyAlignment="1">
      <alignment vertical="center"/>
    </xf>
    <xf numFmtId="0" fontId="21" fillId="34" borderId="14" xfId="42" applyFont="1" applyFill="1" applyBorder="1" applyAlignment="1">
      <alignment vertical="center"/>
    </xf>
    <xf numFmtId="44" fontId="21" fillId="34" borderId="19" xfId="42" applyNumberFormat="1" applyFont="1" applyFill="1" applyBorder="1" applyAlignment="1">
      <alignment vertical="center"/>
    </xf>
    <xf numFmtId="44" fontId="21" fillId="34" borderId="10" xfId="42" applyNumberFormat="1" applyFont="1" applyFill="1" applyBorder="1" applyAlignment="1">
      <alignment vertical="center"/>
    </xf>
    <xf numFmtId="44" fontId="21" fillId="34" borderId="14" xfId="42" applyNumberFormat="1" applyFont="1" applyFill="1" applyBorder="1" applyAlignment="1">
      <alignment vertical="center"/>
    </xf>
    <xf numFmtId="0" fontId="18" fillId="37" borderId="19" xfId="42" applyFill="1" applyBorder="1" applyAlignment="1">
      <alignment wrapText="1"/>
    </xf>
    <xf numFmtId="0" fontId="18" fillId="37" borderId="10" xfId="42" applyFill="1" applyBorder="1" applyAlignment="1">
      <alignment wrapText="1"/>
    </xf>
    <xf numFmtId="0" fontId="18" fillId="37" borderId="14" xfId="42" applyFill="1" applyBorder="1" applyAlignment="1">
      <alignment wrapText="1"/>
    </xf>
    <xf numFmtId="0" fontId="21" fillId="33" borderId="19" xfId="42" applyFont="1" applyFill="1" applyBorder="1" applyAlignment="1">
      <alignment horizontal="center"/>
    </xf>
    <xf numFmtId="0" fontId="21" fillId="33" borderId="10" xfId="42" applyFont="1" applyFill="1" applyBorder="1" applyAlignment="1">
      <alignment horizontal="center"/>
    </xf>
    <xf numFmtId="0" fontId="21" fillId="33" borderId="14" xfId="42" applyFont="1" applyFill="1" applyBorder="1" applyAlignment="1">
      <alignment horizontal="center"/>
    </xf>
    <xf numFmtId="0" fontId="18" fillId="0" borderId="14" xfId="43" applyFont="1" applyBorder="1" applyAlignment="1" applyProtection="1">
      <alignment horizontal="left" vertical="center" wrapText="1"/>
      <protection locked="0"/>
    </xf>
    <xf numFmtId="44" fontId="18" fillId="0" borderId="19" xfId="43" applyNumberFormat="1" applyFont="1" applyBorder="1" applyProtection="1">
      <protection locked="0"/>
    </xf>
    <xf numFmtId="44" fontId="18" fillId="0" borderId="14" xfId="43" applyNumberFormat="1" applyFont="1" applyBorder="1" applyProtection="1">
      <protection locked="0"/>
    </xf>
    <xf numFmtId="0" fontId="21" fillId="34" borderId="19" xfId="43" applyFont="1" applyFill="1" applyBorder="1" applyAlignment="1">
      <alignment vertical="center"/>
    </xf>
    <xf numFmtId="0" fontId="21" fillId="34" borderId="10" xfId="43" applyFont="1" applyFill="1" applyBorder="1" applyAlignment="1">
      <alignment vertical="center"/>
    </xf>
    <xf numFmtId="0" fontId="21" fillId="34" borderId="23" xfId="43" applyFont="1" applyFill="1" applyBorder="1" applyAlignment="1">
      <alignment vertical="center"/>
    </xf>
    <xf numFmtId="44" fontId="21" fillId="34" borderId="24" xfId="43" applyNumberFormat="1" applyFont="1" applyFill="1" applyBorder="1" applyAlignment="1">
      <alignment vertical="center"/>
    </xf>
    <xf numFmtId="44" fontId="21" fillId="34" borderId="10" xfId="43" applyNumberFormat="1" applyFont="1" applyFill="1" applyBorder="1" applyAlignment="1">
      <alignment vertical="center"/>
    </xf>
    <xf numFmtId="44" fontId="21" fillId="34" borderId="23" xfId="43" applyNumberFormat="1" applyFont="1" applyFill="1" applyBorder="1" applyAlignment="1">
      <alignment vertical="center"/>
    </xf>
    <xf numFmtId="0" fontId="18" fillId="37" borderId="19" xfId="43" applyFont="1" applyFill="1" applyBorder="1" applyAlignment="1">
      <alignment wrapText="1"/>
    </xf>
    <xf numFmtId="0" fontId="18" fillId="37" borderId="10" xfId="43" applyFont="1" applyFill="1" applyBorder="1" applyAlignment="1">
      <alignment wrapText="1"/>
    </xf>
    <xf numFmtId="0" fontId="18" fillId="37" borderId="14" xfId="43" applyFont="1" applyFill="1" applyBorder="1" applyAlignment="1">
      <alignment wrapText="1"/>
    </xf>
    <xf numFmtId="0" fontId="21" fillId="33" borderId="19" xfId="43" applyFont="1" applyFill="1" applyBorder="1" applyAlignment="1">
      <alignment horizontal="center"/>
    </xf>
    <xf numFmtId="0" fontId="21" fillId="33" borderId="10" xfId="43" applyFont="1" applyFill="1" applyBorder="1" applyAlignment="1">
      <alignment horizontal="center"/>
    </xf>
    <xf numFmtId="0" fontId="21" fillId="33" borderId="14" xfId="43" applyFont="1" applyFill="1" applyBorder="1" applyAlignment="1">
      <alignment horizontal="center"/>
    </xf>
    <xf numFmtId="0" fontId="21" fillId="33" borderId="19" xfId="43" applyFont="1" applyFill="1" applyBorder="1" applyAlignment="1">
      <alignment wrapText="1"/>
    </xf>
    <xf numFmtId="0" fontId="21" fillId="33" borderId="10" xfId="43" applyFont="1" applyFill="1" applyBorder="1" applyAlignment="1">
      <alignment wrapText="1"/>
    </xf>
    <xf numFmtId="0" fontId="21" fillId="33" borderId="14" xfId="43" applyFont="1" applyFill="1" applyBorder="1" applyAlignment="1">
      <alignment wrapText="1"/>
    </xf>
    <xf numFmtId="4" fontId="18" fillId="0" borderId="19" xfId="43" applyNumberFormat="1" applyFont="1" applyBorder="1" applyProtection="1">
      <protection locked="0"/>
    </xf>
    <xf numFmtId="4" fontId="18" fillId="0" borderId="14" xfId="43" applyNumberFormat="1" applyFont="1" applyBorder="1" applyProtection="1">
      <protection locked="0"/>
    </xf>
    <xf numFmtId="0" fontId="62" fillId="0" borderId="15" xfId="43" applyFont="1" applyBorder="1" applyAlignment="1">
      <alignment horizontal="left" wrapText="1"/>
    </xf>
    <xf numFmtId="0" fontId="21" fillId="33" borderId="15" xfId="43" applyFont="1" applyFill="1" applyBorder="1" applyAlignment="1">
      <alignment horizontal="left" vertical="center" wrapText="1"/>
    </xf>
    <xf numFmtId="0" fontId="0" fillId="0" borderId="15" xfId="0" applyBorder="1" applyAlignment="1">
      <alignment horizontal="center" wrapText="1"/>
    </xf>
    <xf numFmtId="49" fontId="0" fillId="0" borderId="15" xfId="0" applyNumberFormat="1" applyBorder="1" applyAlignment="1">
      <alignment horizontal="center" wrapText="1"/>
    </xf>
    <xf numFmtId="0" fontId="21" fillId="33" borderId="21" xfId="43" applyFont="1" applyFill="1" applyBorder="1" applyAlignment="1">
      <alignment horizontal="left" vertical="center" wrapText="1"/>
    </xf>
    <xf numFmtId="0" fontId="21" fillId="33" borderId="22" xfId="43" applyFont="1" applyFill="1" applyBorder="1" applyAlignment="1">
      <alignment horizontal="left" vertical="center" wrapText="1"/>
    </xf>
    <xf numFmtId="0" fontId="21" fillId="33" borderId="11" xfId="43" applyFont="1" applyFill="1" applyBorder="1" applyAlignment="1">
      <alignment horizontal="left" vertical="center" wrapText="1"/>
    </xf>
    <xf numFmtId="0" fontId="21" fillId="33" borderId="0" xfId="43" applyFont="1" applyFill="1" applyAlignment="1">
      <alignment horizontal="left" vertical="center" wrapText="1"/>
    </xf>
    <xf numFmtId="0" fontId="21" fillId="33" borderId="18" xfId="43" applyFont="1" applyFill="1" applyBorder="1" applyAlignment="1">
      <alignment horizontal="left" vertical="center" wrapText="1"/>
    </xf>
    <xf numFmtId="0" fontId="21" fillId="33" borderId="17" xfId="43" applyFont="1" applyFill="1" applyBorder="1" applyAlignment="1">
      <alignment horizontal="left" vertical="center" wrapText="1"/>
    </xf>
    <xf numFmtId="0" fontId="29" fillId="33" borderId="15" xfId="43" applyFont="1" applyFill="1" applyBorder="1" applyAlignment="1">
      <alignment horizontal="left" vertical="center" wrapText="1"/>
    </xf>
    <xf numFmtId="0" fontId="31" fillId="36" borderId="15" xfId="43" applyFont="1" applyFill="1" applyBorder="1" applyAlignment="1" applyProtection="1">
      <alignment horizontal="center" vertical="center" wrapText="1"/>
      <protection locked="0"/>
    </xf>
    <xf numFmtId="0" fontId="18" fillId="36" borderId="19" xfId="43" applyFont="1" applyFill="1" applyBorder="1" applyAlignment="1" applyProtection="1">
      <alignment horizontal="center" vertical="center" wrapText="1"/>
      <protection locked="0"/>
    </xf>
    <xf numFmtId="0" fontId="18" fillId="36" borderId="10" xfId="43" applyFont="1" applyFill="1" applyBorder="1" applyAlignment="1" applyProtection="1">
      <alignment horizontal="center" vertical="center" wrapText="1"/>
      <protection locked="0"/>
    </xf>
    <xf numFmtId="0" fontId="18" fillId="36" borderId="14" xfId="43" applyFont="1" applyFill="1" applyBorder="1" applyAlignment="1" applyProtection="1">
      <alignment horizontal="center" vertical="center" wrapText="1"/>
      <protection locked="0"/>
    </xf>
    <xf numFmtId="0" fontId="29" fillId="33" borderId="15" xfId="43" applyFont="1" applyFill="1" applyBorder="1" applyAlignment="1">
      <alignment vertical="center" wrapText="1"/>
    </xf>
    <xf numFmtId="0" fontId="24" fillId="0" borderId="19" xfId="43" applyFont="1" applyBorder="1" applyAlignment="1">
      <alignment horizontal="center" wrapText="1"/>
    </xf>
    <xf numFmtId="0" fontId="24" fillId="0" borderId="10" xfId="43" applyFont="1" applyBorder="1" applyAlignment="1">
      <alignment horizontal="center" wrapText="1"/>
    </xf>
    <xf numFmtId="0" fontId="24" fillId="0" borderId="14" xfId="43" applyFont="1" applyBorder="1" applyAlignment="1">
      <alignment horizontal="center" wrapText="1"/>
    </xf>
    <xf numFmtId="0" fontId="62" fillId="0" borderId="19" xfId="43" applyFont="1" applyBorder="1" applyAlignment="1">
      <alignment horizontal="left" wrapText="1"/>
    </xf>
    <xf numFmtId="0" fontId="62" fillId="0" borderId="10" xfId="43" applyFont="1" applyBorder="1" applyAlignment="1">
      <alignment horizontal="left" wrapText="1"/>
    </xf>
    <xf numFmtId="0" fontId="62" fillId="0" borderId="14" xfId="43" applyFont="1" applyBorder="1" applyAlignment="1">
      <alignment horizontal="left" wrapText="1"/>
    </xf>
    <xf numFmtId="0" fontId="21" fillId="33" borderId="19" xfId="43" applyFont="1" applyFill="1" applyBorder="1" applyAlignment="1">
      <alignment horizontal="left"/>
    </xf>
    <xf numFmtId="0" fontId="21" fillId="33" borderId="10" xfId="43" applyFont="1" applyFill="1" applyBorder="1" applyAlignment="1">
      <alignment horizontal="left"/>
    </xf>
    <xf numFmtId="0" fontId="21" fillId="33" borderId="14" xfId="43" applyFont="1" applyFill="1" applyBorder="1" applyAlignment="1">
      <alignment horizontal="left"/>
    </xf>
    <xf numFmtId="0" fontId="21" fillId="0" borderId="19" xfId="43" applyFont="1" applyBorder="1" applyAlignment="1">
      <alignment horizontal="center"/>
    </xf>
    <xf numFmtId="0" fontId="21" fillId="0" borderId="10" xfId="43" applyFont="1" applyBorder="1" applyAlignment="1">
      <alignment horizontal="center"/>
    </xf>
    <xf numFmtId="0" fontId="21" fillId="0" borderId="14" xfId="43" applyFont="1" applyBorder="1" applyAlignment="1">
      <alignment horizontal="center"/>
    </xf>
    <xf numFmtId="0" fontId="21" fillId="0" borderId="15" xfId="43" applyFont="1" applyBorder="1" applyAlignment="1">
      <alignment horizontal="left" wrapText="1"/>
    </xf>
    <xf numFmtId="0" fontId="25" fillId="0" borderId="19" xfId="43" applyFont="1" applyBorder="1" applyAlignment="1">
      <alignment horizontal="center" vertical="center" wrapText="1"/>
    </xf>
    <xf numFmtId="0" fontId="25" fillId="0" borderId="10" xfId="43" applyFont="1" applyBorder="1" applyAlignment="1">
      <alignment horizontal="center" vertical="center" wrapText="1"/>
    </xf>
    <xf numFmtId="0" fontId="25" fillId="0" borderId="14" xfId="43" applyFont="1" applyBorder="1" applyAlignment="1">
      <alignment horizontal="center" vertical="center" wrapText="1"/>
    </xf>
    <xf numFmtId="0" fontId="25" fillId="44" borderId="19" xfId="43" applyFont="1" applyFill="1" applyBorder="1" applyAlignment="1">
      <alignment horizontal="left" vertical="center" wrapText="1"/>
    </xf>
    <xf numFmtId="0" fontId="25" fillId="44" borderId="10" xfId="43" applyFont="1" applyFill="1" applyBorder="1" applyAlignment="1">
      <alignment horizontal="left" vertical="center" wrapText="1"/>
    </xf>
    <xf numFmtId="0" fontId="25" fillId="44" borderId="14" xfId="43" applyFont="1" applyFill="1" applyBorder="1" applyAlignment="1">
      <alignment horizontal="left" vertical="center" wrapText="1"/>
    </xf>
    <xf numFmtId="0" fontId="25" fillId="52" borderId="19" xfId="43" applyFont="1" applyFill="1" applyBorder="1" applyAlignment="1">
      <alignment horizontal="left" vertical="center" wrapText="1"/>
    </xf>
    <xf numFmtId="0" fontId="25" fillId="52" borderId="10" xfId="43" applyFont="1" applyFill="1" applyBorder="1" applyAlignment="1">
      <alignment horizontal="left" vertical="center" wrapText="1"/>
    </xf>
    <xf numFmtId="0" fontId="25" fillId="52" borderId="14" xfId="43" applyFont="1" applyFill="1" applyBorder="1" applyAlignment="1">
      <alignment horizontal="left"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9" builtinId="4"/>
    <cellStyle name="Currency 2" xfId="44" xr:uid="{00000000-0005-0000-0000-00001B000000}"/>
    <cellStyle name="Explanatory Text" xfId="16" builtinId="53" customBuiltin="1"/>
    <cellStyle name="Followed Hyperlink" xfId="45"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3" xr:uid="{00000000-0005-0000-0000-000029000000}"/>
    <cellStyle name="Normal 3 2" xfId="48" xr:uid="{BB244820-A81F-4EF4-8BD5-81F2BD645DF0}"/>
    <cellStyle name="Normal 4" xfId="47" xr:uid="{CB5B6CD8-3850-4893-B16C-4EA75940054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9</xdr:row>
          <xdr:rowOff>0</xdr:rowOff>
        </xdr:from>
        <xdr:to>
          <xdr:col>8</xdr:col>
          <xdr:colOff>485775</xdr:colOff>
          <xdr:row>10</xdr:row>
          <xdr:rowOff>9525</xdr:rowOff>
        </xdr:to>
        <xdr:sp macro="" textlink="">
          <xdr:nvSpPr>
            <xdr:cNvPr id="25601" name="Check Box 1" descr="Yes"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98425</xdr:colOff>
          <xdr:row>9</xdr:row>
          <xdr:rowOff>0</xdr:rowOff>
        </xdr:from>
        <xdr:to>
          <xdr:col>10</xdr:col>
          <xdr:colOff>0</xdr:colOff>
          <xdr:row>10</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xdr:row>
          <xdr:rowOff>0</xdr:rowOff>
        </xdr:from>
        <xdr:to>
          <xdr:col>12</xdr:col>
          <xdr:colOff>0</xdr:colOff>
          <xdr:row>6</xdr:row>
          <xdr:rowOff>9525</xdr:rowOff>
        </xdr:to>
        <xdr:sp macro="" textlink="">
          <xdr:nvSpPr>
            <xdr:cNvPr id="25603" name="Check Box 3" descr="Yes"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98425</xdr:colOff>
          <xdr:row>5</xdr:row>
          <xdr:rowOff>0</xdr:rowOff>
        </xdr:from>
        <xdr:to>
          <xdr:col>13</xdr:col>
          <xdr:colOff>38100</xdr:colOff>
          <xdr:row>6</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1148" rIns="0" bIns="4114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142874</xdr:colOff>
      <xdr:row>0</xdr:row>
      <xdr:rowOff>219075</xdr:rowOff>
    </xdr:from>
    <xdr:ext cx="1666875" cy="1399077"/>
    <xdr:pic>
      <xdr:nvPicPr>
        <xdr:cNvPr id="2" name="Picture 1">
          <a:extLst>
            <a:ext uri="{FF2B5EF4-FFF2-40B4-BE49-F238E27FC236}">
              <a16:creationId xmlns:a16="http://schemas.microsoft.com/office/drawing/2014/main" id="{8238D1B3-5AC9-4611-94ED-08268E535F4A}"/>
            </a:ext>
          </a:extLst>
        </xdr:cNvPr>
        <xdr:cNvPicPr>
          <a:picLocks noChangeAspect="1"/>
        </xdr:cNvPicPr>
      </xdr:nvPicPr>
      <xdr:blipFill>
        <a:blip xmlns:r="http://schemas.openxmlformats.org/officeDocument/2006/relationships" r:embed="rId1"/>
        <a:stretch>
          <a:fillRect/>
        </a:stretch>
      </xdr:blipFill>
      <xdr:spPr>
        <a:xfrm>
          <a:off x="142874" y="190500"/>
          <a:ext cx="1666875" cy="139907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28575</xdr:rowOff>
    </xdr:from>
    <xdr:to>
      <xdr:col>1</xdr:col>
      <xdr:colOff>676275</xdr:colOff>
      <xdr:row>4</xdr:row>
      <xdr:rowOff>0</xdr:rowOff>
    </xdr:to>
    <xdr:pic>
      <xdr:nvPicPr>
        <xdr:cNvPr id="2053" name="Picture 5" descr="PNEMA">
          <a:extLst>
            <a:ext uri="{FF2B5EF4-FFF2-40B4-BE49-F238E27FC236}">
              <a16:creationId xmlns:a16="http://schemas.microsoft.com/office/drawing/2014/main" id="{00000000-0008-0000-01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8575"/>
          <a:ext cx="952500"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0</xdr:rowOff>
    </xdr:from>
    <xdr:to>
      <xdr:col>1</xdr:col>
      <xdr:colOff>438150</xdr:colOff>
      <xdr:row>2</xdr:row>
      <xdr:rowOff>161925</xdr:rowOff>
    </xdr:to>
    <xdr:pic>
      <xdr:nvPicPr>
        <xdr:cNvPr id="2" name="Picture 5" descr="PNE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885825" cy="6286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Logistics\Mutual%20Aid\International%20Mutual%20Aid\PNEMA%20Forms\PNEMA%20REQ-A-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il-emergencymanagement/Prep/pal/logistics/Shared%20Documents/6.%20Mutual%20Aid/Interstate%20Mutual%20Aid/5.%20EMAC%20Forms/EMAC%20Intrastate%20Reimbursement%20Summary%20R-2%20Form%20Octobe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EMA REQ-A Instructions"/>
      <sheetName val="Section I"/>
      <sheetName val="Section II"/>
      <sheetName val="Travel"/>
      <sheetName val="Equipment"/>
      <sheetName val="Commodities"/>
      <sheetName val="Other"/>
      <sheetName val="Personnel"/>
      <sheetName val="Section III"/>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C R-2"/>
      <sheetName val="Personnel"/>
      <sheetName val="Personnel dropdowns"/>
      <sheetName val="Benefits (if applicable)"/>
      <sheetName val="Meals Per Diem"/>
      <sheetName val="Meals Receipt"/>
      <sheetName val="Air Travel"/>
      <sheetName val="Lodging"/>
      <sheetName val="Parking &amp; Tolls"/>
      <sheetName val="Vehicle"/>
      <sheetName val="Equipment Rate"/>
      <sheetName val="Equipment Repair &amp; Replace"/>
      <sheetName val="Commodities"/>
      <sheetName val="Other Rate"/>
      <sheetName val="Other Quantity"/>
    </sheetNames>
    <sheetDataSet>
      <sheetData sheetId="0"/>
      <sheetData sheetId="1">
        <row r="3">
          <cell r="B3">
            <v>0</v>
          </cell>
        </row>
      </sheetData>
      <sheetData sheetId="2"/>
      <sheetData sheetId="3"/>
      <sheetData sheetId="4">
        <row r="2">
          <cell r="D2">
            <v>0</v>
          </cell>
        </row>
      </sheetData>
      <sheetData sheetId="5">
        <row r="2">
          <cell r="A2">
            <v>0</v>
          </cell>
        </row>
        <row r="3">
          <cell r="A3">
            <v>0</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sheetData>
      <sheetData sheetId="6"/>
      <sheetData sheetId="7">
        <row r="2">
          <cell r="A2">
            <v>0</v>
          </cell>
        </row>
      </sheetData>
      <sheetData sheetId="8">
        <row r="2">
          <cell r="A2">
            <v>0</v>
          </cell>
        </row>
      </sheetData>
      <sheetData sheetId="9"/>
      <sheetData sheetId="10">
        <row r="3">
          <cell r="C3">
            <v>0</v>
          </cell>
        </row>
      </sheetData>
      <sheetData sheetId="11">
        <row r="2">
          <cell r="A2">
            <v>0</v>
          </cell>
        </row>
        <row r="3">
          <cell r="A3">
            <v>0</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sheetData>
      <sheetData sheetId="12"/>
      <sheetData sheetId="13">
        <row r="3">
          <cell r="A3">
            <v>0</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showGridLines="0" tabSelected="1" zoomScale="115" zoomScaleNormal="115" zoomScaleSheetLayoutView="100" zoomScalePageLayoutView="70" workbookViewId="0">
      <selection activeCell="N21" sqref="N21"/>
    </sheetView>
  </sheetViews>
  <sheetFormatPr defaultColWidth="9.1328125" defaultRowHeight="13" x14ac:dyDescent="0.6"/>
  <cols>
    <col min="1" max="1" width="9.1328125" style="9" customWidth="1"/>
    <col min="2" max="2" width="3.54296875" style="9" customWidth="1"/>
    <col min="3" max="3" width="3" style="9" customWidth="1"/>
    <col min="4" max="7" width="9.1328125" style="9"/>
    <col min="8" max="8" width="10.86328125" style="9" customWidth="1"/>
    <col min="9" max="9" width="11.26953125" style="9" customWidth="1"/>
    <col min="10" max="10" width="12.54296875" style="9" customWidth="1"/>
    <col min="11" max="11" width="13" style="9" customWidth="1"/>
    <col min="12" max="16384" width="9.1328125" style="9"/>
  </cols>
  <sheetData>
    <row r="1" spans="2:11" ht="13.75" thickBot="1" x14ac:dyDescent="0.75"/>
    <row r="2" spans="2:11" s="8" customFormat="1" ht="21.75" customHeight="1" thickBot="1" x14ac:dyDescent="0.9">
      <c r="B2" s="119" t="s">
        <v>0</v>
      </c>
      <c r="C2" s="120"/>
      <c r="D2" s="120"/>
      <c r="E2" s="120"/>
      <c r="F2" s="120"/>
      <c r="G2" s="120"/>
      <c r="H2" s="120"/>
      <c r="I2" s="120"/>
      <c r="J2" s="120"/>
      <c r="K2" s="121"/>
    </row>
    <row r="3" spans="2:11" x14ac:dyDescent="0.6">
      <c r="B3" s="7"/>
      <c r="C3" s="109"/>
      <c r="D3" s="109"/>
      <c r="E3" s="109"/>
      <c r="F3" s="109"/>
      <c r="G3" s="109"/>
      <c r="H3" s="109"/>
      <c r="I3" s="109"/>
      <c r="J3" s="109"/>
      <c r="K3" s="109"/>
    </row>
    <row r="4" spans="2:11" ht="27.75" customHeight="1" x14ac:dyDescent="0.6">
      <c r="B4" s="7"/>
      <c r="C4" s="122" t="s">
        <v>1</v>
      </c>
      <c r="D4" s="123"/>
      <c r="E4" s="123"/>
      <c r="F4" s="123"/>
      <c r="G4" s="123"/>
      <c r="H4" s="123"/>
      <c r="I4" s="123"/>
      <c r="J4" s="123"/>
      <c r="K4" s="124"/>
    </row>
    <row r="5" spans="2:11" ht="14.25" customHeight="1" x14ac:dyDescent="0.6">
      <c r="B5" s="7"/>
      <c r="C5" s="110"/>
      <c r="D5" s="107"/>
      <c r="E5" s="107"/>
      <c r="F5" s="107"/>
      <c r="G5" s="107"/>
      <c r="H5" s="107"/>
      <c r="I5" s="107"/>
      <c r="J5" s="107"/>
      <c r="K5" s="108"/>
    </row>
    <row r="6" spans="2:11" ht="27.75" customHeight="1" x14ac:dyDescent="0.6">
      <c r="B6" s="7"/>
      <c r="C6" s="122" t="s">
        <v>2</v>
      </c>
      <c r="D6" s="123"/>
      <c r="E6" s="123"/>
      <c r="F6" s="123"/>
      <c r="G6" s="123"/>
      <c r="H6" s="123"/>
      <c r="I6" s="123"/>
      <c r="J6" s="123"/>
      <c r="K6" s="124"/>
    </row>
    <row r="8" spans="2:11" x14ac:dyDescent="0.6">
      <c r="C8" s="125" t="s">
        <v>3</v>
      </c>
      <c r="D8" s="125"/>
      <c r="E8" s="125"/>
      <c r="F8" s="125"/>
      <c r="G8" s="125"/>
      <c r="H8" s="125"/>
      <c r="I8" s="125"/>
      <c r="J8" s="125"/>
      <c r="K8" s="125"/>
    </row>
    <row r="9" spans="2:11" ht="25.5" customHeight="1" x14ac:dyDescent="0.6">
      <c r="C9" s="10">
        <v>1</v>
      </c>
      <c r="D9" s="126" t="s">
        <v>4</v>
      </c>
      <c r="E9" s="127"/>
      <c r="F9" s="127"/>
      <c r="G9" s="127"/>
      <c r="H9" s="127"/>
      <c r="I9" s="127"/>
      <c r="J9" s="127"/>
      <c r="K9" s="128"/>
    </row>
    <row r="10" spans="2:11" ht="11.25" customHeight="1" x14ac:dyDescent="0.6">
      <c r="C10" s="6">
        <v>3</v>
      </c>
      <c r="D10" s="129"/>
      <c r="E10" s="129"/>
      <c r="F10" s="129"/>
      <c r="G10" s="129"/>
      <c r="H10" s="129"/>
      <c r="I10" s="129"/>
      <c r="J10" s="129"/>
      <c r="K10" s="129"/>
    </row>
    <row r="11" spans="2:11" ht="12" customHeight="1" x14ac:dyDescent="0.6"/>
    <row r="12" spans="2:11" x14ac:dyDescent="0.6">
      <c r="C12" s="125" t="s">
        <v>5</v>
      </c>
      <c r="D12" s="125"/>
      <c r="E12" s="125"/>
      <c r="F12" s="125"/>
      <c r="G12" s="125"/>
      <c r="H12" s="125"/>
      <c r="I12" s="125"/>
      <c r="J12" s="125"/>
      <c r="K12" s="125"/>
    </row>
    <row r="13" spans="2:11" ht="27" customHeight="1" x14ac:dyDescent="0.6">
      <c r="C13" s="10">
        <v>1</v>
      </c>
      <c r="D13" s="130" t="s">
        <v>6</v>
      </c>
      <c r="E13" s="130"/>
      <c r="F13" s="130"/>
      <c r="G13" s="130"/>
      <c r="H13" s="130"/>
      <c r="I13" s="130"/>
      <c r="J13" s="130"/>
      <c r="K13" s="130"/>
    </row>
    <row r="14" spans="2:11" ht="27" customHeight="1" x14ac:dyDescent="0.6">
      <c r="C14" s="10">
        <v>2</v>
      </c>
      <c r="D14" s="130" t="s">
        <v>7</v>
      </c>
      <c r="E14" s="130"/>
      <c r="F14" s="130"/>
      <c r="G14" s="130"/>
      <c r="H14" s="130"/>
      <c r="I14" s="130"/>
      <c r="J14" s="130"/>
      <c r="K14" s="130"/>
    </row>
    <row r="15" spans="2:11" ht="27" customHeight="1" x14ac:dyDescent="0.6">
      <c r="C15" s="10">
        <v>3</v>
      </c>
      <c r="D15" s="130" t="s">
        <v>8</v>
      </c>
      <c r="E15" s="130"/>
      <c r="F15" s="130"/>
      <c r="G15" s="130"/>
      <c r="H15" s="130"/>
      <c r="I15" s="130"/>
      <c r="J15" s="130"/>
      <c r="K15" s="130"/>
    </row>
    <row r="16" spans="2:11" ht="27" customHeight="1" x14ac:dyDescent="0.6">
      <c r="C16" s="10">
        <v>4</v>
      </c>
      <c r="D16" s="130" t="s">
        <v>9</v>
      </c>
      <c r="E16" s="130"/>
      <c r="F16" s="130"/>
      <c r="G16" s="130"/>
      <c r="H16" s="130"/>
      <c r="I16" s="130"/>
      <c r="J16" s="130"/>
      <c r="K16" s="130"/>
    </row>
    <row r="17" spans="2:11" ht="22.5" customHeight="1" x14ac:dyDescent="0.6">
      <c r="C17" s="10">
        <v>5</v>
      </c>
      <c r="D17" s="135" t="s">
        <v>10</v>
      </c>
      <c r="E17" s="135"/>
      <c r="F17" s="135"/>
      <c r="G17" s="135"/>
      <c r="H17" s="135"/>
      <c r="I17" s="135"/>
      <c r="J17" s="135"/>
      <c r="K17" s="135"/>
    </row>
    <row r="18" spans="2:11" ht="27" customHeight="1" x14ac:dyDescent="0.6">
      <c r="C18" s="10" t="s">
        <v>11</v>
      </c>
      <c r="D18" s="130" t="s">
        <v>12</v>
      </c>
      <c r="E18" s="130"/>
      <c r="F18" s="130"/>
      <c r="G18" s="130"/>
      <c r="H18" s="130"/>
      <c r="I18" s="130"/>
      <c r="J18" s="130"/>
      <c r="K18" s="130"/>
    </row>
    <row r="19" spans="2:11" ht="26.25" customHeight="1" x14ac:dyDescent="0.6">
      <c r="C19" s="10" t="s">
        <v>11</v>
      </c>
      <c r="D19" s="130" t="s">
        <v>13</v>
      </c>
      <c r="E19" s="130"/>
      <c r="F19" s="130"/>
      <c r="G19" s="130"/>
      <c r="H19" s="130"/>
      <c r="I19" s="130"/>
      <c r="J19" s="130"/>
      <c r="K19" s="130"/>
    </row>
    <row r="20" spans="2:11" ht="14.25" customHeight="1" x14ac:dyDescent="0.6">
      <c r="C20" s="36">
        <v>2</v>
      </c>
      <c r="D20" s="132" t="s">
        <v>14</v>
      </c>
      <c r="E20" s="132"/>
      <c r="F20" s="132"/>
      <c r="G20" s="132"/>
      <c r="H20" s="132"/>
      <c r="I20" s="132"/>
      <c r="J20" s="132"/>
      <c r="K20" s="132"/>
    </row>
    <row r="21" spans="2:11" ht="14.25" customHeight="1" x14ac:dyDescent="0.6">
      <c r="C21" s="37"/>
    </row>
    <row r="22" spans="2:11" x14ac:dyDescent="0.6">
      <c r="C22" s="133" t="s">
        <v>15</v>
      </c>
      <c r="D22" s="133"/>
      <c r="E22" s="133"/>
      <c r="F22" s="133"/>
      <c r="G22" s="133"/>
      <c r="H22" s="133"/>
      <c r="I22" s="133"/>
      <c r="J22" s="133"/>
      <c r="K22" s="133"/>
    </row>
    <row r="23" spans="2:11" ht="25.5" customHeight="1" x14ac:dyDescent="0.9">
      <c r="C23" s="11" t="s">
        <v>16</v>
      </c>
      <c r="D23" s="134" t="s">
        <v>17</v>
      </c>
      <c r="E23" s="134"/>
      <c r="F23" s="134"/>
      <c r="G23" s="134"/>
      <c r="H23" s="134"/>
      <c r="I23" s="134"/>
      <c r="J23" s="134"/>
      <c r="K23" s="134"/>
    </row>
    <row r="24" spans="2:11" ht="20.5" x14ac:dyDescent="0.9">
      <c r="C24" s="11" t="s">
        <v>16</v>
      </c>
      <c r="D24" s="130" t="s">
        <v>18</v>
      </c>
      <c r="E24" s="130"/>
      <c r="F24" s="130"/>
      <c r="G24" s="130"/>
      <c r="H24" s="130"/>
      <c r="I24" s="130"/>
      <c r="J24" s="130"/>
      <c r="K24" s="130"/>
    </row>
    <row r="25" spans="2:11" ht="24.75" customHeight="1" x14ac:dyDescent="0.9">
      <c r="C25" s="11" t="s">
        <v>16</v>
      </c>
      <c r="D25" s="130" t="s">
        <v>19</v>
      </c>
      <c r="E25" s="130"/>
      <c r="F25" s="130"/>
      <c r="G25" s="130"/>
      <c r="H25" s="130"/>
      <c r="I25" s="130"/>
      <c r="J25" s="130"/>
      <c r="K25" s="130"/>
    </row>
    <row r="26" spans="2:11" x14ac:dyDescent="0.6">
      <c r="C26" s="38"/>
      <c r="D26" s="38"/>
      <c r="E26" s="38"/>
      <c r="F26" s="38"/>
      <c r="G26" s="38"/>
      <c r="H26" s="38"/>
      <c r="I26" s="38"/>
      <c r="J26" s="38"/>
      <c r="K26" s="38"/>
    </row>
    <row r="27" spans="2:11" ht="16.5" customHeight="1" x14ac:dyDescent="0.6">
      <c r="B27" s="131"/>
      <c r="C27" s="131"/>
      <c r="D27" s="131"/>
      <c r="E27" s="131"/>
      <c r="F27" s="131"/>
      <c r="G27" s="131"/>
      <c r="H27" s="131"/>
      <c r="I27" s="131"/>
      <c r="J27" s="131"/>
      <c r="K27" s="131"/>
    </row>
  </sheetData>
  <mergeCells count="20">
    <mergeCell ref="D25:K25"/>
    <mergeCell ref="B27:K27"/>
    <mergeCell ref="C6:K6"/>
    <mergeCell ref="D20:K20"/>
    <mergeCell ref="C22:K22"/>
    <mergeCell ref="D23:K23"/>
    <mergeCell ref="D24:K24"/>
    <mergeCell ref="D13:K13"/>
    <mergeCell ref="D14:K14"/>
    <mergeCell ref="D15:K15"/>
    <mergeCell ref="D19:K19"/>
    <mergeCell ref="C12:K12"/>
    <mergeCell ref="D16:K16"/>
    <mergeCell ref="D18:K18"/>
    <mergeCell ref="D17:K17"/>
    <mergeCell ref="B2:K2"/>
    <mergeCell ref="C4:K4"/>
    <mergeCell ref="C8:K8"/>
    <mergeCell ref="D9:K9"/>
    <mergeCell ref="D10:K10"/>
  </mergeCells>
  <pageMargins left="0.75" right="0.75" top="1" bottom="1" header="0.5" footer="0.5"/>
  <pageSetup scale="9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499984740745262"/>
  </sheetPr>
  <dimension ref="A1:J30"/>
  <sheetViews>
    <sheetView showGridLines="0" zoomScaleNormal="100" workbookViewId="0"/>
  </sheetViews>
  <sheetFormatPr defaultRowHeight="14.75" x14ac:dyDescent="0.75"/>
  <cols>
    <col min="1" max="1" width="10.7265625" customWidth="1"/>
    <col min="2" max="2" width="18.26953125" customWidth="1"/>
    <col min="4" max="4" width="9.1328125" customWidth="1"/>
    <col min="5" max="5" width="6.54296875" customWidth="1"/>
    <col min="6" max="6" width="11.40625" customWidth="1"/>
    <col min="7" max="7" width="18.40625" customWidth="1"/>
    <col min="8" max="8" width="9.1328125" customWidth="1"/>
    <col min="10" max="10" width="17.1328125" customWidth="1"/>
  </cols>
  <sheetData>
    <row r="1" spans="1:10" ht="19.75" x14ac:dyDescent="0.95">
      <c r="A1" s="1"/>
      <c r="C1" s="223" t="s">
        <v>93</v>
      </c>
      <c r="D1" s="223"/>
      <c r="E1" s="223"/>
      <c r="F1" s="223"/>
      <c r="G1" s="223"/>
      <c r="H1" s="223"/>
      <c r="I1" s="223"/>
      <c r="J1" s="2"/>
    </row>
    <row r="2" spans="1:10" ht="17.25" x14ac:dyDescent="0.85">
      <c r="A2" s="1"/>
      <c r="C2" s="224" t="s">
        <v>94</v>
      </c>
      <c r="D2" s="224"/>
      <c r="E2" s="224"/>
      <c r="F2" s="224"/>
      <c r="G2" s="224"/>
      <c r="H2" s="224"/>
      <c r="I2" s="224"/>
      <c r="J2" s="2"/>
    </row>
    <row r="3" spans="1:10" x14ac:dyDescent="0.75">
      <c r="A3" s="3"/>
      <c r="B3" s="4"/>
      <c r="C3" s="225" t="s">
        <v>95</v>
      </c>
      <c r="D3" s="225"/>
      <c r="E3" s="225"/>
      <c r="F3" s="225"/>
      <c r="G3" s="225"/>
      <c r="H3" s="225"/>
      <c r="I3" s="225"/>
      <c r="J3" s="5"/>
    </row>
    <row r="4" spans="1:10" x14ac:dyDescent="0.75">
      <c r="A4" s="321" t="s">
        <v>244</v>
      </c>
      <c r="B4" s="321"/>
      <c r="C4" s="321"/>
      <c r="D4" s="321"/>
      <c r="E4" s="321"/>
      <c r="F4" s="321"/>
      <c r="G4" s="321"/>
      <c r="H4" s="321"/>
      <c r="I4" s="321"/>
      <c r="J4" s="321"/>
    </row>
    <row r="5" spans="1:10" ht="15" customHeight="1" x14ac:dyDescent="0.75">
      <c r="A5" s="438" t="s">
        <v>245</v>
      </c>
      <c r="B5" s="438"/>
      <c r="C5" s="439"/>
      <c r="D5" s="439"/>
      <c r="E5" s="439"/>
      <c r="F5" s="443" t="s">
        <v>246</v>
      </c>
      <c r="G5" s="443"/>
      <c r="H5" s="439"/>
      <c r="I5" s="439"/>
      <c r="J5" s="439"/>
    </row>
    <row r="6" spans="1:10" x14ac:dyDescent="0.75">
      <c r="A6" s="438" t="s">
        <v>91</v>
      </c>
      <c r="B6" s="438"/>
      <c r="C6" s="439"/>
      <c r="D6" s="439"/>
      <c r="E6" s="439"/>
      <c r="F6" s="438" t="s">
        <v>100</v>
      </c>
      <c r="G6" s="438"/>
      <c r="H6" s="439"/>
      <c r="I6" s="439"/>
      <c r="J6" s="439"/>
    </row>
    <row r="7" spans="1:10" x14ac:dyDescent="0.75">
      <c r="A7" s="438" t="s">
        <v>101</v>
      </c>
      <c r="B7" s="438"/>
      <c r="C7" s="440"/>
      <c r="D7" s="441"/>
      <c r="E7" s="441"/>
      <c r="F7" s="441"/>
      <c r="G7" s="441"/>
      <c r="H7" s="441"/>
      <c r="I7" s="441"/>
      <c r="J7" s="442"/>
    </row>
    <row r="8" spans="1:10" ht="15" customHeight="1" x14ac:dyDescent="0.75">
      <c r="A8" s="428" t="s">
        <v>247</v>
      </c>
      <c r="B8" s="428"/>
      <c r="C8" s="428"/>
      <c r="D8" s="428"/>
      <c r="E8" s="428"/>
      <c r="F8" s="428"/>
      <c r="G8" s="428"/>
      <c r="H8" s="428"/>
      <c r="I8" s="428"/>
      <c r="J8" s="428"/>
    </row>
    <row r="9" spans="1:10" x14ac:dyDescent="0.75">
      <c r="A9" s="428"/>
      <c r="B9" s="428"/>
      <c r="C9" s="428"/>
      <c r="D9" s="428"/>
      <c r="E9" s="428"/>
      <c r="F9" s="428"/>
      <c r="G9" s="428"/>
      <c r="H9" s="428"/>
      <c r="I9" s="428"/>
      <c r="J9" s="428"/>
    </row>
    <row r="10" spans="1:10" ht="31.4" customHeight="1" x14ac:dyDescent="0.75">
      <c r="A10" s="369" t="s">
        <v>248</v>
      </c>
      <c r="B10" s="370"/>
      <c r="C10" s="370"/>
      <c r="D10" s="217"/>
      <c r="E10" s="217"/>
      <c r="F10" s="217"/>
      <c r="G10" s="217"/>
      <c r="H10" s="217"/>
      <c r="I10" s="217"/>
      <c r="J10" s="218"/>
    </row>
    <row r="11" spans="1:10" ht="14.9" customHeight="1" x14ac:dyDescent="0.75">
      <c r="A11" s="432" t="s">
        <v>249</v>
      </c>
      <c r="B11" s="433"/>
      <c r="C11" s="433"/>
      <c r="D11" s="210"/>
      <c r="E11" s="210"/>
      <c r="F11" s="210"/>
      <c r="G11" s="210"/>
      <c r="H11" s="210"/>
      <c r="I11" s="210"/>
      <c r="J11" s="211"/>
    </row>
    <row r="12" spans="1:10" x14ac:dyDescent="0.75">
      <c r="A12" s="434"/>
      <c r="B12" s="435"/>
      <c r="C12" s="435"/>
      <c r="D12" s="212"/>
      <c r="E12" s="212"/>
      <c r="F12" s="212"/>
      <c r="G12" s="212"/>
      <c r="H12" s="212"/>
      <c r="I12" s="212"/>
      <c r="J12" s="213"/>
    </row>
    <row r="13" spans="1:10" x14ac:dyDescent="0.75">
      <c r="A13" s="434"/>
      <c r="B13" s="435"/>
      <c r="C13" s="435"/>
      <c r="D13" s="212"/>
      <c r="E13" s="212"/>
      <c r="F13" s="212"/>
      <c r="G13" s="212"/>
      <c r="H13" s="212"/>
      <c r="I13" s="212"/>
      <c r="J13" s="213"/>
    </row>
    <row r="14" spans="1:10" x14ac:dyDescent="0.75">
      <c r="A14" s="434"/>
      <c r="B14" s="435"/>
      <c r="C14" s="435"/>
      <c r="D14" s="212"/>
      <c r="E14" s="212"/>
      <c r="F14" s="212"/>
      <c r="G14" s="212"/>
      <c r="H14" s="212"/>
      <c r="I14" s="212"/>
      <c r="J14" s="213"/>
    </row>
    <row r="15" spans="1:10" x14ac:dyDescent="0.75">
      <c r="A15" s="434"/>
      <c r="B15" s="435"/>
      <c r="C15" s="435"/>
      <c r="D15" s="212"/>
      <c r="E15" s="212"/>
      <c r="F15" s="212"/>
      <c r="G15" s="212"/>
      <c r="H15" s="212"/>
      <c r="I15" s="212"/>
      <c r="J15" s="213"/>
    </row>
    <row r="16" spans="1:10" ht="15.75" customHeight="1" x14ac:dyDescent="0.75">
      <c r="A16" s="434"/>
      <c r="B16" s="435"/>
      <c r="C16" s="435"/>
      <c r="D16" s="212"/>
      <c r="E16" s="212"/>
      <c r="F16" s="212"/>
      <c r="G16" s="212"/>
      <c r="H16" s="212"/>
      <c r="I16" s="212"/>
      <c r="J16" s="213"/>
    </row>
    <row r="17" spans="1:10" x14ac:dyDescent="0.75">
      <c r="A17" s="434"/>
      <c r="B17" s="435"/>
      <c r="C17" s="435"/>
      <c r="D17" s="212"/>
      <c r="E17" s="212"/>
      <c r="F17" s="212"/>
      <c r="G17" s="212"/>
      <c r="H17" s="212"/>
      <c r="I17" s="212"/>
      <c r="J17" s="213"/>
    </row>
    <row r="18" spans="1:10" x14ac:dyDescent="0.75">
      <c r="A18" s="436"/>
      <c r="B18" s="437"/>
      <c r="C18" s="437"/>
      <c r="D18" s="214"/>
      <c r="E18" s="214"/>
      <c r="F18" s="214"/>
      <c r="G18" s="214"/>
      <c r="H18" s="214"/>
      <c r="I18" s="214"/>
      <c r="J18" s="215"/>
    </row>
    <row r="19" spans="1:10" ht="29.25" customHeight="1" x14ac:dyDescent="0.75">
      <c r="A19" s="447" t="s">
        <v>250</v>
      </c>
      <c r="B19" s="448"/>
      <c r="C19" s="448"/>
      <c r="D19" s="448"/>
      <c r="E19" s="448"/>
      <c r="F19" s="448"/>
      <c r="G19" s="448"/>
      <c r="H19" s="448"/>
      <c r="I19" s="448"/>
      <c r="J19" s="449"/>
    </row>
    <row r="20" spans="1:10" x14ac:dyDescent="0.75">
      <c r="A20" s="429" t="s">
        <v>251</v>
      </c>
      <c r="B20" s="429"/>
      <c r="C20" s="429"/>
      <c r="D20" s="431"/>
      <c r="E20" s="431"/>
      <c r="F20" s="431"/>
      <c r="G20" s="431"/>
      <c r="H20" s="431"/>
      <c r="I20" s="431"/>
      <c r="J20" s="431"/>
    </row>
    <row r="21" spans="1:10" x14ac:dyDescent="0.75">
      <c r="A21" s="429"/>
      <c r="B21" s="429"/>
      <c r="C21" s="429"/>
      <c r="D21" s="431"/>
      <c r="E21" s="431"/>
      <c r="F21" s="431"/>
      <c r="G21" s="431"/>
      <c r="H21" s="431"/>
      <c r="I21" s="431"/>
      <c r="J21" s="431"/>
    </row>
    <row r="22" spans="1:10" x14ac:dyDescent="0.75">
      <c r="A22" s="429" t="s">
        <v>252</v>
      </c>
      <c r="B22" s="429"/>
      <c r="C22" s="429"/>
      <c r="D22" s="430"/>
      <c r="E22" s="430"/>
      <c r="F22" s="430"/>
      <c r="G22" s="430"/>
      <c r="H22" s="430"/>
      <c r="I22" s="430"/>
      <c r="J22" s="430"/>
    </row>
    <row r="23" spans="1:10" x14ac:dyDescent="0.75">
      <c r="A23" s="429"/>
      <c r="B23" s="429"/>
      <c r="C23" s="429"/>
      <c r="D23" s="430"/>
      <c r="E23" s="430"/>
      <c r="F23" s="430"/>
      <c r="G23" s="430"/>
      <c r="H23" s="430"/>
      <c r="I23" s="430"/>
      <c r="J23" s="430"/>
    </row>
    <row r="24" spans="1:10" ht="14.9" customHeight="1" x14ac:dyDescent="0.75">
      <c r="A24" s="369" t="s">
        <v>253</v>
      </c>
      <c r="B24" s="370"/>
      <c r="C24" s="370"/>
      <c r="D24" s="217"/>
      <c r="E24" s="217"/>
      <c r="F24" s="217"/>
      <c r="G24" s="217"/>
      <c r="H24" s="217"/>
      <c r="I24" s="217"/>
      <c r="J24" s="218"/>
    </row>
    <row r="25" spans="1:10" ht="28.4" customHeight="1" x14ac:dyDescent="0.75">
      <c r="A25" s="428" t="s">
        <v>254</v>
      </c>
      <c r="B25" s="428"/>
      <c r="C25" s="428"/>
      <c r="D25" s="428"/>
      <c r="E25" s="428"/>
      <c r="F25" s="428"/>
      <c r="G25" s="428"/>
      <c r="H25" s="428"/>
      <c r="I25" s="428"/>
      <c r="J25" s="428"/>
    </row>
    <row r="26" spans="1:10" ht="20.9" customHeight="1" x14ac:dyDescent="0.75">
      <c r="A26" s="450" t="s">
        <v>255</v>
      </c>
      <c r="B26" s="451"/>
      <c r="C26" s="452"/>
      <c r="D26" s="453"/>
      <c r="E26" s="454"/>
      <c r="F26" s="454"/>
      <c r="G26" s="454"/>
      <c r="H26" s="454"/>
      <c r="I26" s="454"/>
      <c r="J26" s="455"/>
    </row>
    <row r="27" spans="1:10" ht="15" customHeight="1" x14ac:dyDescent="0.75">
      <c r="A27" s="456" t="s">
        <v>256</v>
      </c>
      <c r="B27" s="456"/>
      <c r="C27" s="456"/>
      <c r="D27" s="456"/>
      <c r="E27" s="456"/>
      <c r="F27" s="456"/>
      <c r="G27" s="456"/>
      <c r="H27" s="456"/>
      <c r="I27" s="456"/>
      <c r="J27" s="456"/>
    </row>
    <row r="28" spans="1:10" ht="14.25" customHeight="1" x14ac:dyDescent="0.75">
      <c r="A28" s="456"/>
      <c r="B28" s="456"/>
      <c r="C28" s="456"/>
      <c r="D28" s="456"/>
      <c r="E28" s="456"/>
      <c r="F28" s="456"/>
      <c r="G28" s="456"/>
      <c r="H28" s="456"/>
      <c r="I28" s="456"/>
      <c r="J28" s="456"/>
    </row>
    <row r="29" spans="1:10" ht="29.25" customHeight="1" x14ac:dyDescent="0.75">
      <c r="A29" s="460" t="s">
        <v>181</v>
      </c>
      <c r="B29" s="461"/>
      <c r="C29" s="462"/>
      <c r="D29" s="457"/>
      <c r="E29" s="458"/>
      <c r="F29" s="458"/>
      <c r="G29" s="458"/>
      <c r="H29" s="458"/>
      <c r="I29" s="458"/>
      <c r="J29" s="459"/>
    </row>
    <row r="30" spans="1:10" ht="58.5" customHeight="1" x14ac:dyDescent="0.75">
      <c r="A30" s="463" t="s">
        <v>257</v>
      </c>
      <c r="B30" s="464"/>
      <c r="C30" s="465"/>
      <c r="D30" s="444"/>
      <c r="E30" s="445"/>
      <c r="F30" s="445"/>
      <c r="G30" s="446"/>
      <c r="H30" s="92" t="s">
        <v>23</v>
      </c>
      <c r="I30" s="444"/>
      <c r="J30" s="446"/>
    </row>
  </sheetData>
  <mergeCells count="35">
    <mergeCell ref="D30:G30"/>
    <mergeCell ref="A19:J19"/>
    <mergeCell ref="A24:C24"/>
    <mergeCell ref="D24:J24"/>
    <mergeCell ref="A26:C26"/>
    <mergeCell ref="D26:J26"/>
    <mergeCell ref="A25:J25"/>
    <mergeCell ref="A27:J28"/>
    <mergeCell ref="D29:J29"/>
    <mergeCell ref="I30:J30"/>
    <mergeCell ref="A29:C29"/>
    <mergeCell ref="A30:C30"/>
    <mergeCell ref="C1:I1"/>
    <mergeCell ref="C2:I2"/>
    <mergeCell ref="C3:I3"/>
    <mergeCell ref="A4:J4"/>
    <mergeCell ref="A5:B5"/>
    <mergeCell ref="C5:E5"/>
    <mergeCell ref="F5:G5"/>
    <mergeCell ref="H5:J5"/>
    <mergeCell ref="A7:B7"/>
    <mergeCell ref="A6:B6"/>
    <mergeCell ref="C6:E6"/>
    <mergeCell ref="F6:G6"/>
    <mergeCell ref="H6:J6"/>
    <mergeCell ref="C7:J7"/>
    <mergeCell ref="A8:J9"/>
    <mergeCell ref="A10:C10"/>
    <mergeCell ref="A22:C23"/>
    <mergeCell ref="D22:J23"/>
    <mergeCell ref="A20:C21"/>
    <mergeCell ref="D20:J21"/>
    <mergeCell ref="D10:J10"/>
    <mergeCell ref="A11:C18"/>
    <mergeCell ref="D11:J18"/>
  </mergeCells>
  <pageMargins left="0.7" right="0.7" top="0.75" bottom="0.75" header="0.3" footer="0.3"/>
  <pageSetup scale="76"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7"/>
  <sheetViews>
    <sheetView workbookViewId="0">
      <selection activeCell="C20" sqref="C20"/>
    </sheetView>
  </sheetViews>
  <sheetFormatPr defaultRowHeight="14.75" x14ac:dyDescent="0.75"/>
  <cols>
    <col min="1" max="1" width="20.54296875" customWidth="1"/>
    <col min="3" max="3" width="47" customWidth="1"/>
    <col min="5" max="5" width="14.86328125" customWidth="1"/>
    <col min="7" max="7" width="65.1328125" customWidth="1"/>
    <col min="9" max="9" width="16" customWidth="1"/>
  </cols>
  <sheetData>
    <row r="1" spans="1:9" x14ac:dyDescent="0.75">
      <c r="A1" t="s">
        <v>258</v>
      </c>
      <c r="C1" t="s">
        <v>259</v>
      </c>
      <c r="E1" t="s">
        <v>260</v>
      </c>
      <c r="G1" t="s">
        <v>261</v>
      </c>
      <c r="I1" t="s">
        <v>262</v>
      </c>
    </row>
    <row r="2" spans="1:9" x14ac:dyDescent="0.75">
      <c r="A2" t="s">
        <v>263</v>
      </c>
      <c r="C2" t="s">
        <v>264</v>
      </c>
      <c r="E2" t="s">
        <v>265</v>
      </c>
      <c r="G2" t="s">
        <v>266</v>
      </c>
      <c r="I2" t="s">
        <v>267</v>
      </c>
    </row>
    <row r="3" spans="1:9" x14ac:dyDescent="0.75">
      <c r="A3" t="s">
        <v>101</v>
      </c>
      <c r="C3" t="s">
        <v>268</v>
      </c>
      <c r="E3" t="s">
        <v>269</v>
      </c>
      <c r="G3" t="s">
        <v>270</v>
      </c>
      <c r="I3" t="s">
        <v>271</v>
      </c>
    </row>
    <row r="4" spans="1:9" x14ac:dyDescent="0.75">
      <c r="C4" t="s">
        <v>272</v>
      </c>
      <c r="E4" t="s">
        <v>273</v>
      </c>
      <c r="G4" t="s">
        <v>274</v>
      </c>
    </row>
    <row r="5" spans="1:9" x14ac:dyDescent="0.75">
      <c r="C5" t="s">
        <v>275</v>
      </c>
      <c r="G5" t="s">
        <v>276</v>
      </c>
    </row>
    <row r="6" spans="1:9" x14ac:dyDescent="0.75">
      <c r="G6" t="s">
        <v>277</v>
      </c>
    </row>
    <row r="7" spans="1:9" x14ac:dyDescent="0.75">
      <c r="G7" t="s">
        <v>278</v>
      </c>
    </row>
    <row r="8" spans="1:9" x14ac:dyDescent="0.75">
      <c r="G8" t="s">
        <v>279</v>
      </c>
    </row>
    <row r="9" spans="1:9" x14ac:dyDescent="0.75">
      <c r="G9" t="s">
        <v>280</v>
      </c>
    </row>
    <row r="10" spans="1:9" x14ac:dyDescent="0.75">
      <c r="G10" t="s">
        <v>281</v>
      </c>
    </row>
    <row r="11" spans="1:9" x14ac:dyDescent="0.75">
      <c r="G11" t="s">
        <v>282</v>
      </c>
    </row>
    <row r="12" spans="1:9" x14ac:dyDescent="0.75">
      <c r="G12" t="s">
        <v>283</v>
      </c>
    </row>
    <row r="13" spans="1:9" x14ac:dyDescent="0.75">
      <c r="G13" t="s">
        <v>284</v>
      </c>
    </row>
    <row r="14" spans="1:9" x14ac:dyDescent="0.75">
      <c r="G14" t="s">
        <v>285</v>
      </c>
    </row>
    <row r="15" spans="1:9" x14ac:dyDescent="0.75">
      <c r="G15" t="s">
        <v>286</v>
      </c>
    </row>
    <row r="16" spans="1:9" x14ac:dyDescent="0.75">
      <c r="G16" t="s">
        <v>287</v>
      </c>
    </row>
    <row r="17" spans="1:7" x14ac:dyDescent="0.75">
      <c r="G17" t="s">
        <v>288</v>
      </c>
    </row>
    <row r="18" spans="1:7" x14ac:dyDescent="0.75">
      <c r="G18" t="s">
        <v>289</v>
      </c>
    </row>
    <row r="19" spans="1:7" x14ac:dyDescent="0.75">
      <c r="G19" t="s">
        <v>290</v>
      </c>
    </row>
    <row r="20" spans="1:7" x14ac:dyDescent="0.75">
      <c r="G20" t="s">
        <v>291</v>
      </c>
    </row>
    <row r="22" spans="1:7" x14ac:dyDescent="0.75">
      <c r="A22" t="s">
        <v>258</v>
      </c>
      <c r="C22" t="s">
        <v>258</v>
      </c>
      <c r="G22" t="s">
        <v>292</v>
      </c>
    </row>
    <row r="23" spans="1:7" x14ac:dyDescent="0.75">
      <c r="A23" t="s">
        <v>293</v>
      </c>
      <c r="C23" t="s">
        <v>294</v>
      </c>
      <c r="G23" t="s">
        <v>295</v>
      </c>
    </row>
    <row r="24" spans="1:7" x14ac:dyDescent="0.75">
      <c r="A24" t="s">
        <v>296</v>
      </c>
      <c r="C24" t="s">
        <v>297</v>
      </c>
      <c r="G24" t="s">
        <v>298</v>
      </c>
    </row>
    <row r="25" spans="1:7" x14ac:dyDescent="0.75">
      <c r="A25" t="s">
        <v>299</v>
      </c>
      <c r="C25" t="s">
        <v>300</v>
      </c>
      <c r="G25" t="s">
        <v>301</v>
      </c>
    </row>
    <row r="26" spans="1:7" x14ac:dyDescent="0.75">
      <c r="A26" t="s">
        <v>302</v>
      </c>
      <c r="G26" t="s">
        <v>303</v>
      </c>
    </row>
    <row r="27" spans="1:7" x14ac:dyDescent="0.75">
      <c r="A27" t="s">
        <v>146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C1DAB-A6B6-47AE-A588-BF76AB297394}">
  <dimension ref="A1:AR56"/>
  <sheetViews>
    <sheetView zoomScale="85" zoomScaleNormal="85" zoomScalePageLayoutView="80" workbookViewId="0">
      <selection activeCell="O10" sqref="O10"/>
    </sheetView>
  </sheetViews>
  <sheetFormatPr defaultRowHeight="14.75" x14ac:dyDescent="0.75"/>
  <cols>
    <col min="1" max="1" width="6.40625" customWidth="1"/>
    <col min="2" max="2" width="7.1328125" customWidth="1"/>
    <col min="3" max="3" width="13.40625" customWidth="1"/>
    <col min="4" max="4" width="14" customWidth="1"/>
    <col min="8" max="8" width="11.26953125" customWidth="1"/>
    <col min="10" max="10" width="9" customWidth="1"/>
    <col min="11" max="12" width="7" customWidth="1"/>
    <col min="13" max="13" width="7.26953125" customWidth="1"/>
    <col min="14" max="14" width="16.26953125" customWidth="1"/>
  </cols>
  <sheetData>
    <row r="1" spans="1:44" ht="16.75" thickBot="1" x14ac:dyDescent="0.9">
      <c r="A1" s="164" t="s">
        <v>20</v>
      </c>
      <c r="B1" s="165"/>
      <c r="C1" s="165"/>
      <c r="D1" s="165"/>
      <c r="E1" s="165"/>
      <c r="F1" s="165"/>
      <c r="G1" s="165"/>
      <c r="H1" s="165"/>
      <c r="I1" s="165"/>
      <c r="J1" s="165"/>
      <c r="K1" s="165"/>
      <c r="L1" s="165"/>
      <c r="M1" s="165"/>
      <c r="N1" s="165"/>
    </row>
    <row r="2" spans="1:44" s="81" customFormat="1" ht="25.4" customHeight="1" thickBot="1" x14ac:dyDescent="0.9">
      <c r="A2" s="91" t="s">
        <v>21</v>
      </c>
      <c r="B2" s="147"/>
      <c r="C2" s="147"/>
      <c r="D2" s="147"/>
      <c r="E2" s="147"/>
      <c r="F2" s="147"/>
      <c r="G2" s="147"/>
      <c r="H2" s="147"/>
      <c r="I2" s="147"/>
      <c r="J2" s="147"/>
      <c r="K2" s="147"/>
      <c r="L2" s="147"/>
      <c r="M2" s="147"/>
      <c r="N2" s="169"/>
    </row>
    <row r="3" spans="1:44" s="81" customFormat="1" ht="7.4" customHeight="1" x14ac:dyDescent="0.75">
      <c r="A3" s="90"/>
      <c r="B3" s="89"/>
      <c r="C3" s="89"/>
      <c r="D3" s="89"/>
      <c r="E3" s="89"/>
      <c r="F3" s="89"/>
      <c r="G3" s="89"/>
      <c r="H3" s="89"/>
      <c r="I3" s="89"/>
      <c r="J3" s="89"/>
      <c r="K3" s="89"/>
      <c r="L3" s="89"/>
      <c r="M3" s="89"/>
      <c r="N3" s="88"/>
    </row>
    <row r="4" spans="1:44" s="80" customFormat="1" ht="25.4" customHeight="1" thickBot="1" x14ac:dyDescent="0.9">
      <c r="A4" s="87" t="s">
        <v>22</v>
      </c>
      <c r="B4" s="87"/>
      <c r="C4" s="83"/>
      <c r="D4" s="83"/>
      <c r="E4" s="166"/>
      <c r="F4" s="167"/>
      <c r="G4" s="167"/>
      <c r="H4" s="167"/>
      <c r="I4" s="167"/>
      <c r="J4" s="111" t="s">
        <v>23</v>
      </c>
      <c r="K4" s="170"/>
      <c r="L4" s="170"/>
      <c r="M4" s="170"/>
      <c r="N4" s="171"/>
    </row>
    <row r="5" spans="1:44" s="81" customFormat="1" ht="7.4" customHeight="1" x14ac:dyDescent="0.75">
      <c r="A5" s="90"/>
      <c r="B5" s="89"/>
      <c r="C5" s="89"/>
      <c r="D5" s="89"/>
      <c r="E5" s="89"/>
      <c r="F5" s="89"/>
      <c r="G5" s="89"/>
      <c r="H5" s="89"/>
      <c r="I5" s="89"/>
      <c r="J5" s="89"/>
      <c r="K5" s="89"/>
      <c r="L5" s="89"/>
      <c r="M5" s="89"/>
      <c r="N5" s="88"/>
    </row>
    <row r="6" spans="1:44" s="80" customFormat="1" ht="25.4" customHeight="1" thickBot="1" x14ac:dyDescent="0.9">
      <c r="A6" s="87" t="s">
        <v>24</v>
      </c>
      <c r="B6" s="87"/>
      <c r="C6" s="83"/>
      <c r="D6" s="166"/>
      <c r="E6" s="166"/>
      <c r="F6" s="166"/>
      <c r="G6" s="166"/>
      <c r="H6" s="166"/>
      <c r="I6" s="83"/>
      <c r="J6" s="111" t="s">
        <v>25</v>
      </c>
      <c r="K6" s="83"/>
      <c r="L6" s="112"/>
      <c r="M6" s="112"/>
      <c r="N6" s="82"/>
    </row>
    <row r="7" spans="1:44" s="81" customFormat="1" ht="7.4" customHeight="1" x14ac:dyDescent="0.75">
      <c r="A7" s="90"/>
      <c r="B7" s="89"/>
      <c r="C7" s="89"/>
      <c r="D7" s="89"/>
      <c r="E7" s="89"/>
      <c r="F7" s="89"/>
      <c r="G7" s="89"/>
      <c r="H7" s="89"/>
      <c r="I7" s="89"/>
      <c r="J7" s="89"/>
      <c r="K7" s="89"/>
      <c r="L7" s="89"/>
      <c r="M7" s="89"/>
      <c r="N7" s="88"/>
    </row>
    <row r="8" spans="1:44" s="80" customFormat="1" ht="25.4" customHeight="1" thickBot="1" x14ac:dyDescent="0.9">
      <c r="A8" s="87" t="s">
        <v>26</v>
      </c>
      <c r="B8" s="87"/>
      <c r="C8" s="83"/>
      <c r="D8" s="83"/>
      <c r="E8" s="83"/>
      <c r="F8" s="83"/>
      <c r="G8" s="83"/>
      <c r="H8" s="83"/>
      <c r="I8" s="166"/>
      <c r="J8" s="166"/>
      <c r="K8" s="166"/>
      <c r="L8" s="166"/>
      <c r="M8" s="166"/>
      <c r="N8" s="172"/>
      <c r="O8" s="81"/>
      <c r="P8" s="81"/>
      <c r="Q8" s="81"/>
      <c r="R8" s="81"/>
      <c r="S8" s="81"/>
      <c r="T8" s="81"/>
      <c r="U8" s="81"/>
      <c r="V8" s="81"/>
      <c r="W8" s="81"/>
      <c r="X8" s="81"/>
      <c r="Y8" s="81"/>
      <c r="Z8" s="81"/>
      <c r="AA8" s="81"/>
      <c r="AB8" s="81"/>
      <c r="AC8" s="81"/>
      <c r="AD8" s="81"/>
      <c r="AE8" s="81"/>
      <c r="AF8" s="81"/>
      <c r="AG8" s="81"/>
      <c r="AH8" s="81"/>
      <c r="AI8" s="81"/>
      <c r="AJ8" s="81"/>
    </row>
    <row r="9" spans="1:44" s="81" customFormat="1" ht="7.4" customHeight="1" x14ac:dyDescent="0.75">
      <c r="A9" s="90"/>
      <c r="B9" s="89"/>
      <c r="C9" s="89"/>
      <c r="D9" s="89"/>
      <c r="E9" s="89"/>
      <c r="F9" s="89"/>
      <c r="G9" s="89"/>
      <c r="H9" s="89"/>
      <c r="I9" s="89"/>
      <c r="J9" s="89"/>
      <c r="K9" s="89"/>
      <c r="L9" s="89"/>
      <c r="M9" s="89"/>
      <c r="N9" s="88"/>
    </row>
    <row r="10" spans="1:44" s="80" customFormat="1" ht="25.4" customHeight="1" thickBot="1" x14ac:dyDescent="0.9">
      <c r="A10" s="87" t="s">
        <v>27</v>
      </c>
      <c r="B10" s="87"/>
      <c r="C10" s="83"/>
      <c r="D10" s="83"/>
      <c r="E10" s="83"/>
      <c r="F10" s="83"/>
      <c r="G10" s="83"/>
      <c r="H10" s="83"/>
      <c r="I10" s="112"/>
      <c r="J10" s="86"/>
      <c r="K10" s="85"/>
      <c r="L10" s="84"/>
      <c r="M10" s="83"/>
      <c r="N10" s="82"/>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row>
    <row r="11" spans="1:44" ht="16" x14ac:dyDescent="0.8">
      <c r="A11" s="78"/>
      <c r="B11" s="77"/>
      <c r="C11" s="77"/>
      <c r="D11" s="77"/>
      <c r="E11" s="77"/>
      <c r="F11" s="77"/>
      <c r="G11" s="77"/>
      <c r="H11" s="77"/>
      <c r="I11" s="77"/>
      <c r="J11" s="77"/>
      <c r="K11" s="77"/>
      <c r="L11" s="77"/>
      <c r="M11" s="77"/>
      <c r="N11" s="76"/>
    </row>
    <row r="12" spans="1:44" ht="18.5" x14ac:dyDescent="0.9">
      <c r="A12" s="79" t="s">
        <v>28</v>
      </c>
      <c r="B12" s="77"/>
      <c r="C12" s="77"/>
      <c r="D12" s="77"/>
      <c r="E12" s="77"/>
      <c r="F12" s="77"/>
      <c r="G12" s="77"/>
      <c r="H12" s="77"/>
      <c r="I12" s="77"/>
      <c r="J12" s="77"/>
      <c r="K12" s="77"/>
      <c r="L12" s="77"/>
      <c r="M12" s="77"/>
      <c r="N12" s="76"/>
    </row>
    <row r="13" spans="1:44" ht="16.75" thickBot="1" x14ac:dyDescent="0.95">
      <c r="A13" s="78"/>
      <c r="B13" s="77"/>
      <c r="C13" s="77"/>
      <c r="D13" s="77"/>
      <c r="E13" s="77"/>
      <c r="F13" s="77"/>
      <c r="G13" s="77"/>
      <c r="H13" s="77"/>
      <c r="I13" s="77"/>
      <c r="J13" s="77"/>
      <c r="K13" s="77"/>
      <c r="L13" s="77"/>
      <c r="M13" s="77"/>
      <c r="N13" s="76"/>
    </row>
    <row r="14" spans="1:44" ht="16.75" thickBot="1" x14ac:dyDescent="0.95">
      <c r="A14" s="78"/>
      <c r="B14" s="77" t="s">
        <v>29</v>
      </c>
      <c r="C14" s="77"/>
      <c r="D14" s="77"/>
      <c r="E14" s="77"/>
      <c r="F14" s="141"/>
      <c r="G14" s="142"/>
      <c r="H14" s="77"/>
      <c r="I14" s="77"/>
      <c r="J14" s="77"/>
      <c r="K14" s="77"/>
      <c r="L14" s="77"/>
      <c r="M14" s="77"/>
      <c r="N14" s="76"/>
    </row>
    <row r="15" spans="1:44" ht="16.75" thickBot="1" x14ac:dyDescent="0.95">
      <c r="A15" s="78"/>
      <c r="B15" s="77"/>
      <c r="C15" s="77"/>
      <c r="D15" s="77"/>
      <c r="E15" s="77"/>
      <c r="F15" s="77"/>
      <c r="G15" s="77"/>
      <c r="H15" s="77"/>
      <c r="I15" s="77"/>
      <c r="J15" s="77"/>
      <c r="K15" s="77"/>
      <c r="L15" s="77"/>
      <c r="M15" s="77"/>
      <c r="N15" s="76"/>
    </row>
    <row r="16" spans="1:44" ht="16.75" thickBot="1" x14ac:dyDescent="0.95">
      <c r="A16" s="78"/>
      <c r="B16" s="77" t="s">
        <v>30</v>
      </c>
      <c r="C16" s="77"/>
      <c r="D16" s="77"/>
      <c r="E16" s="77"/>
      <c r="F16" s="141"/>
      <c r="G16" s="168"/>
      <c r="H16" s="77"/>
      <c r="I16" s="77"/>
      <c r="J16" s="77"/>
      <c r="K16" s="77"/>
      <c r="L16" s="77"/>
      <c r="M16" s="77"/>
      <c r="N16" s="76"/>
    </row>
    <row r="17" spans="1:14" ht="16.75" thickBot="1" x14ac:dyDescent="0.95">
      <c r="A17" s="78"/>
      <c r="B17" s="77"/>
      <c r="C17" s="77"/>
      <c r="D17" s="77"/>
      <c r="E17" s="77"/>
      <c r="F17" s="77"/>
      <c r="G17" s="77"/>
      <c r="H17" s="77"/>
      <c r="I17" s="77"/>
      <c r="J17" s="77"/>
      <c r="K17" s="77"/>
      <c r="L17" s="77"/>
      <c r="M17" s="77"/>
      <c r="N17" s="76"/>
    </row>
    <row r="18" spans="1:14" ht="16.75" thickBot="1" x14ac:dyDescent="0.95">
      <c r="A18" s="78"/>
      <c r="B18" s="77" t="s">
        <v>31</v>
      </c>
      <c r="C18" s="77"/>
      <c r="D18" s="77"/>
      <c r="E18" s="77"/>
      <c r="F18" s="141"/>
      <c r="G18" s="168"/>
      <c r="H18" s="77"/>
      <c r="I18" s="77"/>
      <c r="J18" s="77"/>
      <c r="K18" s="77"/>
      <c r="L18" s="77"/>
      <c r="M18" s="77"/>
      <c r="N18" s="76"/>
    </row>
    <row r="19" spans="1:14" ht="16.75" thickBot="1" x14ac:dyDescent="0.95">
      <c r="A19" s="78"/>
      <c r="B19" s="77"/>
      <c r="C19" s="77"/>
      <c r="D19" s="77"/>
      <c r="E19" s="77"/>
      <c r="F19" s="77"/>
      <c r="G19" s="77"/>
      <c r="H19" s="77"/>
      <c r="I19" s="77"/>
      <c r="J19" s="77"/>
      <c r="K19" s="77"/>
      <c r="L19" s="77"/>
      <c r="M19" s="77"/>
      <c r="N19" s="76"/>
    </row>
    <row r="20" spans="1:14" ht="19.25" thickBot="1" x14ac:dyDescent="1.05">
      <c r="A20" s="79" t="s">
        <v>32</v>
      </c>
      <c r="B20" s="77"/>
      <c r="C20" s="77"/>
      <c r="D20" s="77"/>
      <c r="E20" s="77"/>
      <c r="F20" s="77"/>
      <c r="G20" s="77"/>
      <c r="H20" s="143">
        <f>SUM(F14,F16,F18)</f>
        <v>0</v>
      </c>
      <c r="I20" s="144"/>
      <c r="J20" s="77"/>
      <c r="K20" s="77"/>
      <c r="L20" s="77"/>
      <c r="M20" s="77"/>
      <c r="N20" s="76"/>
    </row>
    <row r="21" spans="1:14" ht="16" x14ac:dyDescent="0.8">
      <c r="A21" s="78"/>
      <c r="B21" s="77"/>
      <c r="C21" s="77"/>
      <c r="D21" s="77"/>
      <c r="E21" s="77"/>
      <c r="F21" s="77"/>
      <c r="G21" s="77"/>
      <c r="H21" s="77"/>
      <c r="I21" s="77"/>
      <c r="J21" s="77"/>
      <c r="K21" s="77"/>
      <c r="L21" s="77"/>
      <c r="M21" s="77"/>
      <c r="N21" s="76"/>
    </row>
    <row r="22" spans="1:14" ht="18.5" x14ac:dyDescent="0.9">
      <c r="A22" s="79" t="s">
        <v>33</v>
      </c>
      <c r="B22" s="77"/>
      <c r="C22" s="77"/>
      <c r="D22" s="77"/>
      <c r="E22" s="77"/>
      <c r="F22" s="77"/>
      <c r="G22" s="77"/>
      <c r="H22" s="77"/>
      <c r="I22" s="77"/>
      <c r="J22" s="77"/>
      <c r="K22" s="77"/>
      <c r="L22" s="77"/>
      <c r="M22" s="77"/>
      <c r="N22" s="76"/>
    </row>
    <row r="23" spans="1:14" ht="16.75" thickBot="1" x14ac:dyDescent="0.95">
      <c r="A23" s="78"/>
      <c r="B23" s="77"/>
      <c r="C23" s="77"/>
      <c r="D23" s="77"/>
      <c r="E23" s="77"/>
      <c r="F23" s="77"/>
      <c r="G23" s="77"/>
      <c r="H23" s="77"/>
      <c r="I23" s="77"/>
      <c r="J23" s="77"/>
      <c r="K23" s="77"/>
      <c r="L23" s="77"/>
      <c r="M23" s="77"/>
      <c r="N23" s="76"/>
    </row>
    <row r="24" spans="1:14" ht="16.75" thickBot="1" x14ac:dyDescent="0.95">
      <c r="A24" s="78"/>
      <c r="B24" s="77" t="s">
        <v>34</v>
      </c>
      <c r="C24" s="77"/>
      <c r="D24" s="77"/>
      <c r="E24" s="77"/>
      <c r="F24" s="141"/>
      <c r="G24" s="142"/>
      <c r="H24" s="77"/>
      <c r="I24" s="77"/>
      <c r="J24" s="77"/>
      <c r="K24" s="77"/>
      <c r="L24" s="77"/>
      <c r="M24" s="77"/>
      <c r="N24" s="76"/>
    </row>
    <row r="25" spans="1:14" ht="16.75" thickBot="1" x14ac:dyDescent="0.95">
      <c r="A25" s="78"/>
      <c r="B25" s="77"/>
      <c r="C25" s="77"/>
      <c r="D25" s="77"/>
      <c r="E25" s="77"/>
      <c r="F25" s="77"/>
      <c r="G25" s="77"/>
      <c r="H25" s="77"/>
      <c r="I25" s="77"/>
      <c r="J25" s="77"/>
      <c r="K25" s="77"/>
      <c r="L25" s="77"/>
      <c r="M25" s="77"/>
      <c r="N25" s="76"/>
    </row>
    <row r="26" spans="1:14" ht="16.75" thickBot="1" x14ac:dyDescent="0.95">
      <c r="A26" s="78"/>
      <c r="B26" s="77" t="s">
        <v>35</v>
      </c>
      <c r="C26" s="77"/>
      <c r="D26" s="77"/>
      <c r="E26" s="77"/>
      <c r="F26" s="141"/>
      <c r="G26" s="142"/>
      <c r="H26" s="77"/>
      <c r="I26" s="77"/>
      <c r="J26" s="77"/>
      <c r="K26" s="77"/>
      <c r="L26" s="77"/>
      <c r="M26" s="77"/>
      <c r="N26" s="76"/>
    </row>
    <row r="27" spans="1:14" ht="16.75" thickBot="1" x14ac:dyDescent="0.95">
      <c r="A27" s="78"/>
      <c r="B27" s="77"/>
      <c r="C27" s="77"/>
      <c r="D27" s="77"/>
      <c r="E27" s="77"/>
      <c r="F27" s="77"/>
      <c r="G27" s="77"/>
      <c r="H27" s="77"/>
      <c r="I27" s="77"/>
      <c r="J27" s="77"/>
      <c r="K27" s="77"/>
      <c r="L27" s="77"/>
      <c r="M27" s="77"/>
      <c r="N27" s="76"/>
    </row>
    <row r="28" spans="1:14" ht="16.75" thickBot="1" x14ac:dyDescent="0.95">
      <c r="A28" s="78"/>
      <c r="B28" s="77" t="s">
        <v>36</v>
      </c>
      <c r="C28" s="77"/>
      <c r="D28" s="77"/>
      <c r="E28" s="77"/>
      <c r="F28" s="141"/>
      <c r="G28" s="142"/>
      <c r="H28" s="77"/>
      <c r="I28" s="77"/>
      <c r="J28" s="77"/>
      <c r="K28" s="77"/>
      <c r="L28" s="77"/>
      <c r="M28" s="77"/>
      <c r="N28" s="76"/>
    </row>
    <row r="29" spans="1:14" ht="16.75" thickBot="1" x14ac:dyDescent="0.95">
      <c r="A29" s="78"/>
      <c r="B29" s="77"/>
      <c r="C29" s="77"/>
      <c r="D29" s="77"/>
      <c r="E29" s="77"/>
      <c r="F29" s="77"/>
      <c r="G29" s="77"/>
      <c r="H29" s="77"/>
      <c r="I29" s="77"/>
      <c r="J29" s="77"/>
      <c r="K29" s="77"/>
      <c r="L29" s="77"/>
      <c r="M29" s="77"/>
      <c r="N29" s="76"/>
    </row>
    <row r="30" spans="1:14" ht="16.75" thickBot="1" x14ac:dyDescent="0.95">
      <c r="A30" s="78"/>
      <c r="B30" s="77" t="s">
        <v>37</v>
      </c>
      <c r="C30" s="77"/>
      <c r="D30" s="77"/>
      <c r="E30" s="77"/>
      <c r="F30" s="141"/>
      <c r="G30" s="142"/>
      <c r="H30" s="77"/>
      <c r="I30" s="77"/>
      <c r="J30" s="77"/>
      <c r="K30" s="77"/>
      <c r="L30" s="77"/>
      <c r="M30" s="77"/>
      <c r="N30" s="76"/>
    </row>
    <row r="31" spans="1:14" ht="16.75" thickBot="1" x14ac:dyDescent="0.95">
      <c r="A31" s="78"/>
      <c r="B31" s="77"/>
      <c r="C31" s="77"/>
      <c r="D31" s="77"/>
      <c r="E31" s="77"/>
      <c r="F31" s="77"/>
      <c r="G31" s="77"/>
      <c r="H31" s="77"/>
      <c r="I31" s="77"/>
      <c r="J31" s="77"/>
      <c r="K31" s="77"/>
      <c r="L31" s="77"/>
      <c r="M31" s="77"/>
      <c r="N31" s="76"/>
    </row>
    <row r="32" spans="1:14" ht="16.75" thickBot="1" x14ac:dyDescent="0.95">
      <c r="A32" s="78"/>
      <c r="B32" s="77" t="s">
        <v>38</v>
      </c>
      <c r="C32" s="77"/>
      <c r="D32" s="77"/>
      <c r="E32" s="77"/>
      <c r="F32" s="141"/>
      <c r="G32" s="142"/>
      <c r="H32" s="77"/>
      <c r="I32" s="77"/>
      <c r="J32" s="77"/>
      <c r="K32" s="77"/>
      <c r="L32" s="77"/>
      <c r="M32" s="77"/>
      <c r="N32" s="76"/>
    </row>
    <row r="33" spans="1:14" ht="16.75" thickBot="1" x14ac:dyDescent="0.95">
      <c r="A33" s="78"/>
      <c r="B33" s="77"/>
      <c r="C33" s="77"/>
      <c r="D33" s="77"/>
      <c r="E33" s="77"/>
      <c r="F33" s="77"/>
      <c r="G33" s="77"/>
      <c r="H33" s="77"/>
      <c r="I33" s="77"/>
      <c r="J33" s="77"/>
      <c r="K33" s="77"/>
      <c r="L33" s="77"/>
      <c r="M33" s="77"/>
      <c r="N33" s="76"/>
    </row>
    <row r="34" spans="1:14" ht="19.25" thickBot="1" x14ac:dyDescent="1.05">
      <c r="A34" s="79" t="s">
        <v>39</v>
      </c>
      <c r="B34" s="77"/>
      <c r="C34" s="77"/>
      <c r="D34" s="77"/>
      <c r="E34" s="77"/>
      <c r="F34" s="77"/>
      <c r="G34" s="77"/>
      <c r="H34" s="143">
        <f>SUM(F24,F26,F28,F30,F32)</f>
        <v>0</v>
      </c>
      <c r="I34" s="144"/>
      <c r="J34" s="77"/>
      <c r="K34" s="77"/>
      <c r="L34" s="77"/>
      <c r="M34" s="77"/>
      <c r="N34" s="76"/>
    </row>
    <row r="35" spans="1:14" ht="16.75" thickBot="1" x14ac:dyDescent="0.95">
      <c r="A35" s="78"/>
      <c r="B35" s="77"/>
      <c r="C35" s="77"/>
      <c r="D35" s="77"/>
      <c r="E35" s="77"/>
      <c r="F35" s="77"/>
      <c r="G35" s="77"/>
      <c r="H35" s="77"/>
      <c r="I35" s="77"/>
      <c r="J35" s="77"/>
      <c r="K35" s="77"/>
      <c r="L35" s="77"/>
      <c r="M35" s="77"/>
      <c r="N35" s="76"/>
    </row>
    <row r="36" spans="1:14" ht="19.25" thickBot="1" x14ac:dyDescent="1.05">
      <c r="A36" s="79" t="s">
        <v>40</v>
      </c>
      <c r="B36" s="77"/>
      <c r="C36" s="77"/>
      <c r="D36" s="77"/>
      <c r="E36" s="77"/>
      <c r="F36" s="77"/>
      <c r="G36" s="77"/>
      <c r="H36" s="141"/>
      <c r="I36" s="145"/>
      <c r="J36" s="77"/>
      <c r="K36" s="77"/>
      <c r="L36" s="77"/>
      <c r="M36" s="77"/>
      <c r="N36" s="76"/>
    </row>
    <row r="37" spans="1:14" ht="16.75" thickBot="1" x14ac:dyDescent="0.95">
      <c r="A37" s="78"/>
      <c r="B37" s="77"/>
      <c r="C37" s="77"/>
      <c r="D37" s="77"/>
      <c r="E37" s="77"/>
      <c r="F37" s="77"/>
      <c r="G37" s="77"/>
      <c r="H37" s="77"/>
      <c r="I37" s="77"/>
      <c r="J37" s="77"/>
      <c r="K37" s="77"/>
      <c r="L37" s="77"/>
      <c r="M37" s="77"/>
      <c r="N37" s="76"/>
    </row>
    <row r="38" spans="1:14" ht="19.25" thickBot="1" x14ac:dyDescent="1.05">
      <c r="A38" s="79" t="s">
        <v>41</v>
      </c>
      <c r="B38" s="77"/>
      <c r="C38" s="77"/>
      <c r="D38" s="77"/>
      <c r="E38" s="77"/>
      <c r="F38" s="77"/>
      <c r="G38" s="77"/>
      <c r="H38" s="141"/>
      <c r="I38" s="145"/>
      <c r="J38" s="77"/>
      <c r="K38" s="77"/>
      <c r="L38" s="77"/>
      <c r="M38" s="77"/>
      <c r="N38" s="76"/>
    </row>
    <row r="39" spans="1:14" ht="16.75" thickBot="1" x14ac:dyDescent="0.95">
      <c r="A39" s="78"/>
      <c r="B39" s="77"/>
      <c r="C39" s="77"/>
      <c r="D39" s="77"/>
      <c r="E39" s="77"/>
      <c r="F39" s="77"/>
      <c r="G39" s="77"/>
      <c r="H39" s="77"/>
      <c r="I39" s="77"/>
      <c r="J39" s="77"/>
      <c r="K39" s="77"/>
      <c r="L39" s="77"/>
      <c r="M39" s="77"/>
      <c r="N39" s="76"/>
    </row>
    <row r="40" spans="1:14" ht="19.25" thickBot="1" x14ac:dyDescent="1.05">
      <c r="A40" s="79" t="s">
        <v>42</v>
      </c>
      <c r="B40" s="77"/>
      <c r="C40" s="77"/>
      <c r="D40" s="77"/>
      <c r="E40" s="77"/>
      <c r="F40" s="77"/>
      <c r="G40" s="77"/>
      <c r="H40" s="141"/>
      <c r="I40" s="145"/>
      <c r="J40" s="77"/>
      <c r="K40" s="77"/>
      <c r="L40" s="77"/>
      <c r="M40" s="77"/>
      <c r="N40" s="76"/>
    </row>
    <row r="41" spans="1:14" ht="16.75" thickBot="1" x14ac:dyDescent="0.95">
      <c r="A41" s="78"/>
      <c r="B41" s="77"/>
      <c r="C41" s="77"/>
      <c r="D41" s="77"/>
      <c r="E41" s="77"/>
      <c r="F41" s="77"/>
      <c r="G41" s="77"/>
      <c r="H41" s="77"/>
      <c r="I41" s="77"/>
      <c r="J41" s="77"/>
      <c r="K41" s="77"/>
      <c r="L41" s="77"/>
      <c r="M41" s="77"/>
      <c r="N41" s="76"/>
    </row>
    <row r="42" spans="1:14" ht="19.25" thickBot="1" x14ac:dyDescent="1.05">
      <c r="A42" s="79" t="s">
        <v>43</v>
      </c>
      <c r="B42" s="77"/>
      <c r="C42" s="77"/>
      <c r="D42" s="77"/>
      <c r="E42" s="77"/>
      <c r="F42" s="77"/>
      <c r="G42" s="77"/>
      <c r="H42" s="141"/>
      <c r="I42" s="145"/>
      <c r="J42" s="77"/>
      <c r="K42" s="77"/>
      <c r="L42" s="77"/>
      <c r="M42" s="77"/>
      <c r="N42" s="76"/>
    </row>
    <row r="43" spans="1:14" ht="16" x14ac:dyDescent="0.8">
      <c r="A43" s="78"/>
      <c r="B43" s="77"/>
      <c r="C43" s="77"/>
      <c r="D43" s="77"/>
      <c r="E43" s="77"/>
      <c r="F43" s="77"/>
      <c r="G43" s="77"/>
      <c r="H43" s="77"/>
      <c r="I43" s="77"/>
      <c r="J43" s="77"/>
      <c r="K43" s="77"/>
      <c r="L43" s="77"/>
      <c r="M43" s="77"/>
      <c r="N43" s="76"/>
    </row>
    <row r="44" spans="1:14" ht="16.75" thickBot="1" x14ac:dyDescent="0.95">
      <c r="A44" s="78"/>
      <c r="B44" s="77"/>
      <c r="C44" s="77"/>
      <c r="D44" s="77"/>
      <c r="E44" s="77"/>
      <c r="F44" s="77"/>
      <c r="G44" s="77"/>
      <c r="H44" s="77"/>
      <c r="I44" s="77"/>
      <c r="J44" s="77"/>
      <c r="K44" s="77"/>
      <c r="L44" s="77"/>
      <c r="M44" s="77"/>
      <c r="N44" s="76"/>
    </row>
    <row r="45" spans="1:14" ht="19.25" thickBot="1" x14ac:dyDescent="1.05">
      <c r="A45" s="79" t="s">
        <v>44</v>
      </c>
      <c r="B45" s="77"/>
      <c r="C45" s="77"/>
      <c r="D45" s="77"/>
      <c r="E45" s="77"/>
      <c r="F45" s="77"/>
      <c r="G45" s="77"/>
      <c r="H45" s="77"/>
      <c r="I45" s="77"/>
      <c r="J45" s="143">
        <f>SUM(H20,H34,H36,H38,H40,H42)</f>
        <v>0</v>
      </c>
      <c r="K45" s="163"/>
      <c r="L45" s="144"/>
      <c r="M45" s="77"/>
      <c r="N45" s="76"/>
    </row>
    <row r="46" spans="1:14" ht="16.75" thickBot="1" x14ac:dyDescent="0.95">
      <c r="A46" s="78"/>
      <c r="B46" s="77"/>
      <c r="C46" s="77"/>
      <c r="D46" s="77"/>
      <c r="E46" s="77"/>
      <c r="F46" s="77"/>
      <c r="G46" s="77"/>
      <c r="H46" s="77"/>
      <c r="I46" s="77"/>
      <c r="J46" s="77"/>
      <c r="K46" s="77"/>
      <c r="L46" s="77"/>
      <c r="M46" s="77"/>
      <c r="N46" s="76"/>
    </row>
    <row r="47" spans="1:14" ht="16" x14ac:dyDescent="0.8">
      <c r="A47" s="160" t="s">
        <v>45</v>
      </c>
      <c r="B47" s="161"/>
      <c r="C47" s="161"/>
      <c r="D47" s="161"/>
      <c r="E47" s="161"/>
      <c r="F47" s="161"/>
      <c r="G47" s="161"/>
      <c r="H47" s="161"/>
      <c r="I47" s="161"/>
      <c r="J47" s="161"/>
      <c r="K47" s="161"/>
      <c r="L47" s="161"/>
      <c r="M47" s="161"/>
      <c r="N47" s="162"/>
    </row>
    <row r="48" spans="1:14" x14ac:dyDescent="0.75">
      <c r="A48" s="151"/>
      <c r="B48" s="152"/>
      <c r="C48" s="152"/>
      <c r="D48" s="152"/>
      <c r="E48" s="152"/>
      <c r="F48" s="152"/>
      <c r="G48" s="152"/>
      <c r="H48" s="152"/>
      <c r="I48" s="152"/>
      <c r="J48" s="152"/>
      <c r="K48" s="152"/>
      <c r="L48" s="152"/>
      <c r="M48" s="152"/>
      <c r="N48" s="153"/>
    </row>
    <row r="49" spans="1:14" x14ac:dyDescent="0.75">
      <c r="A49" s="154"/>
      <c r="B49" s="155"/>
      <c r="C49" s="155"/>
      <c r="D49" s="155"/>
      <c r="E49" s="155"/>
      <c r="F49" s="155"/>
      <c r="G49" s="155"/>
      <c r="H49" s="155"/>
      <c r="I49" s="155"/>
      <c r="J49" s="155"/>
      <c r="K49" s="155"/>
      <c r="L49" s="155"/>
      <c r="M49" s="155"/>
      <c r="N49" s="156"/>
    </row>
    <row r="50" spans="1:14" x14ac:dyDescent="0.75">
      <c r="A50" s="154"/>
      <c r="B50" s="155"/>
      <c r="C50" s="155"/>
      <c r="D50" s="155"/>
      <c r="E50" s="155"/>
      <c r="F50" s="155"/>
      <c r="G50" s="155"/>
      <c r="H50" s="155"/>
      <c r="I50" s="155"/>
      <c r="J50" s="155"/>
      <c r="K50" s="155"/>
      <c r="L50" s="155"/>
      <c r="M50" s="155"/>
      <c r="N50" s="156"/>
    </row>
    <row r="51" spans="1:14" x14ac:dyDescent="0.75">
      <c r="A51" s="154"/>
      <c r="B51" s="155"/>
      <c r="C51" s="155"/>
      <c r="D51" s="155"/>
      <c r="E51" s="155"/>
      <c r="F51" s="155"/>
      <c r="G51" s="155"/>
      <c r="H51" s="155"/>
      <c r="I51" s="155"/>
      <c r="J51" s="155"/>
      <c r="K51" s="155"/>
      <c r="L51" s="155"/>
      <c r="M51" s="155"/>
      <c r="N51" s="156"/>
    </row>
    <row r="52" spans="1:14" x14ac:dyDescent="0.75">
      <c r="A52" s="154"/>
      <c r="B52" s="155"/>
      <c r="C52" s="155"/>
      <c r="D52" s="155"/>
      <c r="E52" s="155"/>
      <c r="F52" s="155"/>
      <c r="G52" s="155"/>
      <c r="H52" s="155"/>
      <c r="I52" s="155"/>
      <c r="J52" s="155"/>
      <c r="K52" s="155"/>
      <c r="L52" s="155"/>
      <c r="M52" s="155"/>
      <c r="N52" s="156"/>
    </row>
    <row r="53" spans="1:14" ht="15.5" thickBot="1" x14ac:dyDescent="0.9">
      <c r="A53" s="157"/>
      <c r="B53" s="158"/>
      <c r="C53" s="158"/>
      <c r="D53" s="158"/>
      <c r="E53" s="158"/>
      <c r="F53" s="158"/>
      <c r="G53" s="158"/>
      <c r="H53" s="158"/>
      <c r="I53" s="158"/>
      <c r="J53" s="158"/>
      <c r="K53" s="158"/>
      <c r="L53" s="158"/>
      <c r="M53" s="158"/>
      <c r="N53" s="159"/>
    </row>
    <row r="54" spans="1:14" ht="28.5" customHeight="1" thickBot="1" x14ac:dyDescent="0.9">
      <c r="A54" s="75" t="s">
        <v>46</v>
      </c>
      <c r="B54" s="74"/>
      <c r="C54" s="74"/>
      <c r="D54" s="146"/>
      <c r="E54" s="146"/>
      <c r="F54" s="146"/>
      <c r="G54" s="146"/>
      <c r="H54" s="73" t="s">
        <v>47</v>
      </c>
      <c r="I54" s="147"/>
      <c r="J54" s="147"/>
      <c r="K54" s="147"/>
      <c r="L54" s="147"/>
      <c r="M54" s="147"/>
      <c r="N54" s="148"/>
    </row>
    <row r="55" spans="1:14" ht="27.75" customHeight="1" thickBot="1" x14ac:dyDescent="0.9">
      <c r="A55" s="72" t="s">
        <v>48</v>
      </c>
      <c r="B55" s="149"/>
      <c r="C55" s="149"/>
      <c r="D55" s="149"/>
      <c r="E55" s="149"/>
      <c r="F55" s="149"/>
      <c r="G55" s="149"/>
      <c r="H55" s="150"/>
      <c r="I55" s="150"/>
      <c r="J55" s="71" t="s">
        <v>23</v>
      </c>
      <c r="K55" s="139"/>
      <c r="L55" s="139"/>
      <c r="M55" s="139"/>
      <c r="N55" s="140"/>
    </row>
    <row r="56" spans="1:14" ht="60.75" customHeight="1" thickBot="1" x14ac:dyDescent="0.9">
      <c r="A56" s="136" t="s">
        <v>49</v>
      </c>
      <c r="B56" s="137"/>
      <c r="C56" s="137"/>
      <c r="D56" s="137"/>
      <c r="E56" s="137"/>
      <c r="F56" s="137"/>
      <c r="G56" s="137"/>
      <c r="H56" s="137"/>
      <c r="I56" s="137"/>
      <c r="J56" s="137"/>
      <c r="K56" s="137"/>
      <c r="L56" s="137"/>
      <c r="M56" s="137"/>
      <c r="N56" s="138"/>
    </row>
  </sheetData>
  <sheetProtection sheet="1" objects="1" scenarios="1"/>
  <mergeCells count="28">
    <mergeCell ref="A1:N1"/>
    <mergeCell ref="H38:I38"/>
    <mergeCell ref="H40:I40"/>
    <mergeCell ref="H20:I20"/>
    <mergeCell ref="E4:I4"/>
    <mergeCell ref="F14:G14"/>
    <mergeCell ref="F16:G16"/>
    <mergeCell ref="F18:G18"/>
    <mergeCell ref="F24:G24"/>
    <mergeCell ref="F26:G26"/>
    <mergeCell ref="B2:N2"/>
    <mergeCell ref="K4:N4"/>
    <mergeCell ref="I8:N8"/>
    <mergeCell ref="D6:H6"/>
    <mergeCell ref="A56:N56"/>
    <mergeCell ref="K55:N55"/>
    <mergeCell ref="F28:G28"/>
    <mergeCell ref="F30:G30"/>
    <mergeCell ref="F32:G32"/>
    <mergeCell ref="H34:I34"/>
    <mergeCell ref="H36:I36"/>
    <mergeCell ref="D54:G54"/>
    <mergeCell ref="I54:N54"/>
    <mergeCell ref="B55:I55"/>
    <mergeCell ref="A48:N53"/>
    <mergeCell ref="A47:N47"/>
    <mergeCell ref="J45:L45"/>
    <mergeCell ref="H42:I42"/>
  </mergeCells>
  <pageMargins left="0.7" right="0.7" top="1.2526041666666667" bottom="0.75" header="0.3" footer="0.3"/>
  <pageSetup scale="65" orientation="portrait" r:id="rId1"/>
  <headerFooter differentFirst="1">
    <oddFooter>&amp;CCopyright © 2009 NEMA | All rights reserved.
10/14/2009</oddFooter>
    <firstHeader>&amp;C&amp;"-,Bold"&amp;16&amp;G
Pacific Northwest Emergency Management Arrangement (PNEMA)
Interstate  Form (R-1)</firstHeader>
    <firstFooter xml:space="preserve">&amp;CCopyright © 2009 NEMA | All rights reserved. Revised 10/2009. </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ltText="Yes">
                <anchor moveWithCells="1">
                  <from>
                    <xdr:col>8</xdr:col>
                    <xdr:colOff>76200</xdr:colOff>
                    <xdr:row>9</xdr:row>
                    <xdr:rowOff>0</xdr:rowOff>
                  </from>
                  <to>
                    <xdr:col>8</xdr:col>
                    <xdr:colOff>485775</xdr:colOff>
                    <xdr:row>10</xdr:row>
                    <xdr:rowOff>9525</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9</xdr:col>
                    <xdr:colOff>98425</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25603" r:id="rId7" name="Check Box 3">
              <controlPr defaultSize="0" autoFill="0" autoLine="0" autoPict="0" altText="Yes">
                <anchor moveWithCells="1">
                  <from>
                    <xdr:col>11</xdr:col>
                    <xdr:colOff>76200</xdr:colOff>
                    <xdr:row>5</xdr:row>
                    <xdr:rowOff>0</xdr:rowOff>
                  </from>
                  <to>
                    <xdr:col>12</xdr:col>
                    <xdr:colOff>0</xdr:colOff>
                    <xdr:row>6</xdr:row>
                    <xdr:rowOff>9525</xdr:rowOff>
                  </to>
                </anchor>
              </controlPr>
            </control>
          </mc:Choice>
        </mc:AlternateContent>
        <mc:AlternateContent xmlns:mc="http://schemas.openxmlformats.org/markup-compatibility/2006">
          <mc:Choice Requires="x14">
            <control shapeId="25604" r:id="rId8" name="Check Box 4">
              <controlPr defaultSize="0" autoFill="0" autoLine="0" autoPict="0">
                <anchor moveWithCells="1">
                  <from>
                    <xdr:col>12</xdr:col>
                    <xdr:colOff>98425</xdr:colOff>
                    <xdr:row>5</xdr:row>
                    <xdr:rowOff>0</xdr:rowOff>
                  </from>
                  <to>
                    <xdr:col>13</xdr:col>
                    <xdr:colOff>38100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1B9BB-3B4D-4A77-AC39-44A1E9A9CB7C}">
  <sheetPr>
    <pageSetUpPr fitToPage="1"/>
  </sheetPr>
  <dimension ref="A1:N51"/>
  <sheetViews>
    <sheetView showGridLines="0" zoomScaleNormal="100" workbookViewId="0">
      <selection activeCell="H17" sqref="H17:H18"/>
    </sheetView>
  </sheetViews>
  <sheetFormatPr defaultColWidth="12.54296875" defaultRowHeight="16" x14ac:dyDescent="0.8"/>
  <cols>
    <col min="1" max="1" width="12" style="39" customWidth="1"/>
    <col min="2" max="2" width="31.40625" style="39" customWidth="1"/>
    <col min="3" max="3" width="32.40625" style="39" customWidth="1"/>
    <col min="4" max="4" width="33.7265625" style="39" customWidth="1"/>
    <col min="5" max="5" width="32.40625" style="39" customWidth="1"/>
    <col min="6" max="12" width="12.54296875" style="39"/>
    <col min="13" max="16" width="0" style="39" hidden="1" customWidth="1"/>
    <col min="17" max="16384" width="12.54296875" style="39"/>
  </cols>
  <sheetData>
    <row r="1" spans="1:14" ht="84.95" customHeight="1" x14ac:dyDescent="0.8">
      <c r="A1" s="182"/>
      <c r="B1" s="182"/>
      <c r="C1" s="182"/>
      <c r="D1" s="182"/>
      <c r="E1" s="182"/>
    </row>
    <row r="2" spans="1:14" ht="21" x14ac:dyDescent="1">
      <c r="A2" s="183" t="s">
        <v>50</v>
      </c>
      <c r="B2" s="183"/>
      <c r="C2" s="183"/>
      <c r="D2" s="183"/>
      <c r="E2" s="183"/>
      <c r="F2" s="68"/>
      <c r="G2" s="68"/>
      <c r="H2" s="68"/>
      <c r="I2" s="68"/>
      <c r="J2" s="68"/>
      <c r="K2" s="68"/>
      <c r="L2" s="68"/>
      <c r="M2" s="68"/>
      <c r="N2" s="68"/>
    </row>
    <row r="3" spans="1:14" ht="21" x14ac:dyDescent="1">
      <c r="A3" s="183" t="s">
        <v>51</v>
      </c>
      <c r="B3" s="183"/>
      <c r="C3" s="183"/>
      <c r="D3" s="183"/>
      <c r="E3" s="183"/>
      <c r="F3" s="68"/>
      <c r="G3" s="68"/>
      <c r="H3" s="68"/>
      <c r="I3" s="68"/>
      <c r="J3" s="68"/>
      <c r="K3" s="68"/>
      <c r="L3" s="68"/>
      <c r="M3" s="68"/>
      <c r="N3" s="68"/>
    </row>
    <row r="4" spans="1:14" ht="6" customHeight="1" x14ac:dyDescent="1">
      <c r="A4" s="117"/>
      <c r="B4" s="117"/>
      <c r="C4" s="117"/>
      <c r="D4" s="117"/>
      <c r="E4" s="117"/>
      <c r="F4" s="68"/>
      <c r="G4" s="68"/>
      <c r="H4" s="68"/>
      <c r="I4" s="68"/>
      <c r="J4" s="68"/>
      <c r="K4" s="68"/>
      <c r="L4" s="68"/>
      <c r="M4" s="68"/>
      <c r="N4" s="68"/>
    </row>
    <row r="5" spans="1:14" x14ac:dyDescent="0.8">
      <c r="A5" s="104" t="s">
        <v>21</v>
      </c>
      <c r="B5" s="184"/>
      <c r="C5" s="184"/>
      <c r="D5" s="184"/>
      <c r="E5" s="184"/>
    </row>
    <row r="7" spans="1:14" x14ac:dyDescent="0.8">
      <c r="A7" s="104" t="s">
        <v>52</v>
      </c>
      <c r="C7" s="105"/>
      <c r="D7" s="104" t="s">
        <v>53</v>
      </c>
      <c r="E7" s="67"/>
    </row>
    <row r="9" spans="1:14" x14ac:dyDescent="0.8">
      <c r="A9" s="104" t="s">
        <v>54</v>
      </c>
      <c r="C9" s="185"/>
      <c r="D9" s="185"/>
      <c r="E9" s="185"/>
      <c r="N9" s="39" t="s">
        <v>55</v>
      </c>
    </row>
    <row r="10" spans="1:14" x14ac:dyDescent="0.8">
      <c r="A10" s="104"/>
      <c r="C10" s="113"/>
      <c r="D10" s="113"/>
      <c r="E10" s="113"/>
    </row>
    <row r="11" spans="1:14" x14ac:dyDescent="0.8">
      <c r="A11" s="180" t="s">
        <v>56</v>
      </c>
      <c r="B11" s="180"/>
      <c r="C11" s="181"/>
      <c r="D11" s="181"/>
      <c r="E11" s="181"/>
      <c r="N11" s="39" t="s">
        <v>57</v>
      </c>
    </row>
    <row r="13" spans="1:14" x14ac:dyDescent="0.8">
      <c r="A13" s="104" t="s">
        <v>58</v>
      </c>
      <c r="C13" s="66"/>
      <c r="D13" s="104" t="s">
        <v>59</v>
      </c>
      <c r="E13" s="66"/>
      <c r="N13" s="39" t="s">
        <v>60</v>
      </c>
    </row>
    <row r="15" spans="1:14" x14ac:dyDescent="0.8">
      <c r="A15" s="104" t="s">
        <v>61</v>
      </c>
      <c r="E15" s="105"/>
    </row>
    <row r="17" spans="2:6" x14ac:dyDescent="0.8">
      <c r="B17" s="59" t="s">
        <v>62</v>
      </c>
      <c r="C17" s="58"/>
      <c r="D17" s="114"/>
      <c r="E17" s="114"/>
    </row>
    <row r="18" spans="2:6" x14ac:dyDescent="0.8">
      <c r="B18" s="39" t="s">
        <v>63</v>
      </c>
      <c r="C18" s="57">
        <f>Personnel!D34</f>
        <v>0</v>
      </c>
      <c r="D18" s="39" t="s">
        <v>64</v>
      </c>
      <c r="E18" s="57">
        <f>Personnel!N34</f>
        <v>0</v>
      </c>
    </row>
    <row r="19" spans="2:6" x14ac:dyDescent="0.8">
      <c r="B19" s="39" t="s">
        <v>65</v>
      </c>
      <c r="C19" s="57">
        <f>Personnel!D35</f>
        <v>0</v>
      </c>
      <c r="D19" s="39" t="s">
        <v>66</v>
      </c>
      <c r="E19" s="57">
        <f>Personnel!N35</f>
        <v>0</v>
      </c>
    </row>
    <row r="20" spans="2:6" x14ac:dyDescent="0.8">
      <c r="B20" s="65"/>
      <c r="C20" s="64"/>
      <c r="D20" s="56" t="s">
        <v>32</v>
      </c>
      <c r="E20" s="55">
        <f>SUM(C18:C19,E18:E19)</f>
        <v>0</v>
      </c>
    </row>
    <row r="21" spans="2:6" x14ac:dyDescent="0.8">
      <c r="B21" s="59" t="s">
        <v>33</v>
      </c>
      <c r="C21" s="58"/>
      <c r="D21" s="175"/>
      <c r="E21" s="175"/>
    </row>
    <row r="22" spans="2:6" x14ac:dyDescent="0.8">
      <c r="B22" s="39" t="s">
        <v>67</v>
      </c>
      <c r="C22" s="61">
        <f>Travel!D7</f>
        <v>0</v>
      </c>
      <c r="D22" s="39" t="s">
        <v>68</v>
      </c>
      <c r="E22" s="57">
        <f>SUM('[2]Meals Receipt'!A2:A500)</f>
        <v>0</v>
      </c>
      <c r="F22" s="63"/>
    </row>
    <row r="23" spans="2:6" x14ac:dyDescent="0.8">
      <c r="B23" s="39" t="s">
        <v>34</v>
      </c>
      <c r="C23" s="61">
        <f>Travel!I6</f>
        <v>0</v>
      </c>
      <c r="D23" s="39" t="s">
        <v>69</v>
      </c>
      <c r="E23" s="61" t="s">
        <v>14</v>
      </c>
    </row>
    <row r="24" spans="2:6" x14ac:dyDescent="0.8">
      <c r="B24" s="39" t="s">
        <v>36</v>
      </c>
      <c r="C24" s="61">
        <f>Travel!D8</f>
        <v>0</v>
      </c>
      <c r="D24" s="39" t="s">
        <v>70</v>
      </c>
      <c r="E24" s="61">
        <f>Travel!I8</f>
        <v>0</v>
      </c>
      <c r="F24" s="62"/>
    </row>
    <row r="25" spans="2:6" x14ac:dyDescent="0.8">
      <c r="B25" s="39" t="s">
        <v>71</v>
      </c>
      <c r="C25" s="61" t="s">
        <v>14</v>
      </c>
      <c r="D25" s="39" t="s">
        <v>72</v>
      </c>
      <c r="E25" s="61" t="s">
        <v>14</v>
      </c>
    </row>
    <row r="26" spans="2:6" x14ac:dyDescent="0.8">
      <c r="D26" s="56" t="s">
        <v>39</v>
      </c>
      <c r="E26" s="55">
        <f>SUM(C22:C25,E22:E25)</f>
        <v>0</v>
      </c>
    </row>
    <row r="27" spans="2:6" x14ac:dyDescent="0.8">
      <c r="B27" s="59" t="s">
        <v>40</v>
      </c>
      <c r="C27" s="58"/>
      <c r="D27" s="175"/>
      <c r="E27" s="175"/>
    </row>
    <row r="28" spans="2:6" x14ac:dyDescent="0.8">
      <c r="B28" s="39" t="s">
        <v>73</v>
      </c>
      <c r="C28" s="57">
        <f>Equipment!F4</f>
        <v>0</v>
      </c>
      <c r="D28" s="39" t="s">
        <v>74</v>
      </c>
      <c r="E28" s="57">
        <f>SUM('[2]Equipment Repair &amp; Replace'!A2:A99)</f>
        <v>0</v>
      </c>
    </row>
    <row r="29" spans="2:6" x14ac:dyDescent="0.8">
      <c r="D29" s="56" t="s">
        <v>75</v>
      </c>
      <c r="E29" s="60">
        <f>SUM(C28,E28)</f>
        <v>0</v>
      </c>
    </row>
    <row r="30" spans="2:6" x14ac:dyDescent="0.8">
      <c r="B30" s="59" t="s">
        <v>76</v>
      </c>
      <c r="C30" s="58"/>
      <c r="D30" s="175"/>
      <c r="E30" s="175"/>
    </row>
    <row r="31" spans="2:6" x14ac:dyDescent="0.8">
      <c r="D31" s="39" t="s">
        <v>77</v>
      </c>
      <c r="E31" s="57" t="s">
        <v>14</v>
      </c>
    </row>
    <row r="32" spans="2:6" x14ac:dyDescent="0.8">
      <c r="D32" s="56" t="s">
        <v>78</v>
      </c>
      <c r="E32" s="55">
        <f>Commodities!G4</f>
        <v>0</v>
      </c>
    </row>
    <row r="33" spans="1:14" x14ac:dyDescent="0.8">
      <c r="B33" s="59" t="s">
        <v>79</v>
      </c>
      <c r="C33" s="58"/>
      <c r="D33" s="175"/>
      <c r="E33" s="175"/>
    </row>
    <row r="34" spans="1:14" x14ac:dyDescent="0.8">
      <c r="B34" s="39" t="s">
        <v>80</v>
      </c>
      <c r="C34" s="57">
        <f>SUM('[2]Other Rate'!A3:A100)</f>
        <v>0</v>
      </c>
      <c r="D34" s="39" t="s">
        <v>81</v>
      </c>
      <c r="E34" s="57" t="s">
        <v>14</v>
      </c>
    </row>
    <row r="35" spans="1:14" x14ac:dyDescent="0.8">
      <c r="D35" s="56" t="s">
        <v>82</v>
      </c>
      <c r="E35" s="55">
        <f>Other!H4</f>
        <v>0</v>
      </c>
    </row>
    <row r="37" spans="1:14" ht="18.5" x14ac:dyDescent="0.9">
      <c r="B37" s="54" t="s">
        <v>83</v>
      </c>
      <c r="C37" s="53"/>
      <c r="D37" s="52"/>
      <c r="E37" s="52">
        <f>SUM(E20,E26,E29,E32,E35)</f>
        <v>0</v>
      </c>
    </row>
    <row r="39" spans="1:14" ht="18.5" x14ac:dyDescent="0.9">
      <c r="B39" s="51" t="s">
        <v>84</v>
      </c>
      <c r="C39" s="50"/>
      <c r="D39" s="49"/>
      <c r="E39" s="48">
        <v>0</v>
      </c>
    </row>
    <row r="40" spans="1:14" ht="18.5" x14ac:dyDescent="0.9">
      <c r="B40" s="47"/>
      <c r="C40" s="46"/>
      <c r="D40" s="45"/>
      <c r="E40" s="45"/>
    </row>
    <row r="41" spans="1:14" x14ac:dyDescent="0.8">
      <c r="A41" s="44" t="s">
        <v>85</v>
      </c>
      <c r="B41" s="44"/>
      <c r="C41" s="44"/>
      <c r="D41" s="44"/>
      <c r="E41" s="44"/>
      <c r="F41" s="44"/>
      <c r="G41" s="44"/>
      <c r="H41" s="44"/>
      <c r="I41" s="44"/>
      <c r="J41" s="44"/>
      <c r="K41" s="44"/>
      <c r="L41" s="44"/>
      <c r="M41" s="44"/>
      <c r="N41" s="44"/>
    </row>
    <row r="42" spans="1:14" ht="56.25" customHeight="1" x14ac:dyDescent="0.8">
      <c r="A42" s="176"/>
      <c r="B42" s="176"/>
      <c r="C42" s="176"/>
      <c r="D42" s="176"/>
      <c r="E42" s="176"/>
    </row>
    <row r="43" spans="1:14" ht="14.15" customHeight="1" x14ac:dyDescent="0.8">
      <c r="A43" s="43"/>
      <c r="B43" s="43"/>
      <c r="C43" s="43"/>
      <c r="D43" s="43"/>
      <c r="E43" s="43"/>
    </row>
    <row r="44" spans="1:14" ht="17.25" customHeight="1" x14ac:dyDescent="0.8">
      <c r="A44" s="177" t="s">
        <v>86</v>
      </c>
      <c r="B44" s="177"/>
      <c r="C44" s="177"/>
      <c r="D44" s="177"/>
      <c r="E44" s="177"/>
    </row>
    <row r="45" spans="1:14" ht="56.15" customHeight="1" x14ac:dyDescent="0.8">
      <c r="A45" s="178" t="s">
        <v>87</v>
      </c>
      <c r="B45" s="178"/>
      <c r="C45" s="178"/>
      <c r="D45" s="178"/>
      <c r="E45" s="178"/>
    </row>
    <row r="46" spans="1:14" s="41" customFormat="1" ht="21.95" customHeight="1" x14ac:dyDescent="0.75">
      <c r="A46" s="42" t="s">
        <v>88</v>
      </c>
      <c r="B46" s="115"/>
      <c r="C46" s="179"/>
      <c r="D46" s="179"/>
      <c r="E46" s="179"/>
    </row>
    <row r="47" spans="1:14" ht="39.950000000000003" customHeight="1" x14ac:dyDescent="0.8">
      <c r="A47" s="173"/>
      <c r="B47" s="173"/>
      <c r="C47" s="173"/>
      <c r="D47" s="173"/>
      <c r="E47" s="106"/>
    </row>
    <row r="48" spans="1:14" ht="21" customHeight="1" x14ac:dyDescent="0.8">
      <c r="A48" s="39" t="s">
        <v>89</v>
      </c>
      <c r="C48" s="116" t="s">
        <v>90</v>
      </c>
      <c r="E48" s="39" t="s">
        <v>91</v>
      </c>
    </row>
    <row r="49" spans="1:5" ht="38.25" customHeight="1" x14ac:dyDescent="0.8">
      <c r="A49" s="173"/>
      <c r="B49" s="173"/>
      <c r="C49" s="173"/>
      <c r="D49" s="173"/>
      <c r="E49" s="173"/>
    </row>
    <row r="50" spans="1:5" x14ac:dyDescent="0.8">
      <c r="A50" s="39" t="s">
        <v>92</v>
      </c>
      <c r="E50" s="40" t="s">
        <v>14</v>
      </c>
    </row>
    <row r="51" spans="1:5" x14ac:dyDescent="0.8">
      <c r="B51" s="174"/>
      <c r="C51" s="174"/>
    </row>
  </sheetData>
  <mergeCells count="19">
    <mergeCell ref="A11:B11"/>
    <mergeCell ref="C11:E11"/>
    <mergeCell ref="A1:E1"/>
    <mergeCell ref="A2:E2"/>
    <mergeCell ref="A3:E3"/>
    <mergeCell ref="B5:E5"/>
    <mergeCell ref="C9:E9"/>
    <mergeCell ref="A49:E49"/>
    <mergeCell ref="B51:C51"/>
    <mergeCell ref="D21:E21"/>
    <mergeCell ref="D27:E27"/>
    <mergeCell ref="D30:E30"/>
    <mergeCell ref="D33:E33"/>
    <mergeCell ref="A42:E42"/>
    <mergeCell ref="A44:E44"/>
    <mergeCell ref="A45:E45"/>
    <mergeCell ref="C46:E46"/>
    <mergeCell ref="A47:B47"/>
    <mergeCell ref="C47:D47"/>
  </mergeCells>
  <dataValidations count="1">
    <dataValidation type="list" allowBlank="1" showInputMessage="1" showErrorMessage="1" sqref="E15" xr:uid="{6EBF34A0-7D06-4434-9088-CC679A1A41F8}">
      <formula1>$N$11:$N$13</formula1>
    </dataValidation>
  </dataValidations>
  <pageMargins left="0.7" right="0.7" top="0.75" bottom="0.75" header="0.3" footer="0.3"/>
  <pageSetup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499984740745262"/>
  </sheetPr>
  <dimension ref="A1:J86"/>
  <sheetViews>
    <sheetView showGridLines="0" topLeftCell="A84" zoomScaleNormal="100" workbookViewId="0"/>
  </sheetViews>
  <sheetFormatPr defaultRowHeight="14.75" x14ac:dyDescent="0.75"/>
  <cols>
    <col min="2" max="2" width="15.7265625" customWidth="1"/>
    <col min="3" max="3" width="11.26953125" customWidth="1"/>
    <col min="4" max="4" width="10.40625" customWidth="1"/>
    <col min="5" max="5" width="11.1328125" customWidth="1"/>
    <col min="6" max="6" width="15.54296875" customWidth="1"/>
    <col min="7" max="7" width="19" customWidth="1"/>
    <col min="8" max="8" width="10.40625" customWidth="1"/>
    <col min="9" max="9" width="11.7265625" customWidth="1"/>
    <col min="10" max="10" width="14.26953125" customWidth="1"/>
  </cols>
  <sheetData>
    <row r="1" spans="1:10" x14ac:dyDescent="0.75">
      <c r="A1" s="31"/>
      <c r="B1" s="32"/>
      <c r="C1" s="222" t="s">
        <v>50</v>
      </c>
      <c r="D1" s="222"/>
      <c r="E1" s="222"/>
      <c r="F1" s="222"/>
      <c r="G1" s="222"/>
      <c r="H1" s="222"/>
      <c r="I1" s="222"/>
      <c r="J1" s="33"/>
    </row>
    <row r="2" spans="1:10" ht="19.75" x14ac:dyDescent="0.95">
      <c r="A2" s="1"/>
      <c r="C2" s="223" t="s">
        <v>93</v>
      </c>
      <c r="D2" s="223"/>
      <c r="E2" s="223"/>
      <c r="F2" s="223"/>
      <c r="G2" s="223"/>
      <c r="H2" s="223"/>
      <c r="I2" s="223"/>
      <c r="J2" s="2"/>
    </row>
    <row r="3" spans="1:10" ht="17.25" x14ac:dyDescent="0.85">
      <c r="A3" s="1"/>
      <c r="C3" s="224" t="s">
        <v>94</v>
      </c>
      <c r="D3" s="224"/>
      <c r="E3" s="224"/>
      <c r="F3" s="224"/>
      <c r="G3" s="224"/>
      <c r="H3" s="224"/>
      <c r="I3" s="224"/>
      <c r="J3" s="2"/>
    </row>
    <row r="4" spans="1:10" x14ac:dyDescent="0.75">
      <c r="A4" s="3"/>
      <c r="B4" s="4"/>
      <c r="C4" s="225" t="s">
        <v>95</v>
      </c>
      <c r="D4" s="225"/>
      <c r="E4" s="225"/>
      <c r="F4" s="225"/>
      <c r="G4" s="225"/>
      <c r="H4" s="225"/>
      <c r="I4" s="225"/>
      <c r="J4" s="5"/>
    </row>
    <row r="5" spans="1:10" x14ac:dyDescent="0.75">
      <c r="A5" s="226" t="s">
        <v>96</v>
      </c>
      <c r="B5" s="227"/>
      <c r="C5" s="227"/>
      <c r="D5" s="227"/>
      <c r="E5" s="227"/>
      <c r="F5" s="227"/>
      <c r="G5" s="227"/>
      <c r="H5" s="227"/>
      <c r="I5" s="227"/>
      <c r="J5" s="228"/>
    </row>
    <row r="6" spans="1:10" x14ac:dyDescent="0.75">
      <c r="A6" s="229" t="s">
        <v>97</v>
      </c>
      <c r="B6" s="230"/>
      <c r="C6" s="236"/>
      <c r="D6" s="237"/>
      <c r="E6" s="238"/>
      <c r="F6" s="231" t="s">
        <v>98</v>
      </c>
      <c r="G6" s="232"/>
      <c r="H6" s="233"/>
      <c r="I6" s="234"/>
      <c r="J6" s="235"/>
    </row>
    <row r="7" spans="1:10" x14ac:dyDescent="0.75">
      <c r="A7" s="201" t="s">
        <v>99</v>
      </c>
      <c r="B7" s="202"/>
      <c r="C7" s="93"/>
      <c r="D7" s="94"/>
      <c r="E7" s="94"/>
      <c r="F7" s="205" t="s">
        <v>100</v>
      </c>
      <c r="G7" s="205"/>
      <c r="H7" s="94"/>
      <c r="I7" s="94"/>
      <c r="J7" s="95"/>
    </row>
    <row r="8" spans="1:10" x14ac:dyDescent="0.75">
      <c r="A8" s="203" t="s">
        <v>101</v>
      </c>
      <c r="B8" s="204"/>
      <c r="C8" s="249"/>
      <c r="D8" s="250"/>
      <c r="E8" s="250"/>
      <c r="F8" s="250"/>
      <c r="G8" s="250"/>
      <c r="H8" s="250"/>
      <c r="I8" s="250"/>
      <c r="J8" s="251"/>
    </row>
    <row r="9" spans="1:10" ht="29.9" customHeight="1" x14ac:dyDescent="0.75">
      <c r="A9" s="206" t="s">
        <v>102</v>
      </c>
      <c r="B9" s="207"/>
      <c r="C9" s="207"/>
      <c r="D9" s="207"/>
      <c r="E9" s="207"/>
      <c r="F9" s="207"/>
      <c r="G9" s="207"/>
      <c r="H9" s="207"/>
      <c r="I9" s="207"/>
      <c r="J9" s="208"/>
    </row>
    <row r="10" spans="1:10" ht="18" customHeight="1" x14ac:dyDescent="0.75">
      <c r="A10" s="252" t="s">
        <v>103</v>
      </c>
      <c r="B10" s="252"/>
      <c r="C10" s="221"/>
      <c r="D10" s="221"/>
      <c r="E10" s="221"/>
      <c r="F10" s="221"/>
      <c r="G10" s="221"/>
      <c r="H10" s="221"/>
      <c r="I10" s="221"/>
      <c r="J10" s="190"/>
    </row>
    <row r="11" spans="1:10" x14ac:dyDescent="0.75">
      <c r="A11" s="252" t="s">
        <v>104</v>
      </c>
      <c r="B11" s="252"/>
      <c r="C11" s="221"/>
      <c r="D11" s="221"/>
      <c r="E11" s="221"/>
      <c r="F11" s="221"/>
      <c r="G11" s="221"/>
      <c r="H11" s="221"/>
      <c r="I11" s="221"/>
      <c r="J11" s="190"/>
    </row>
    <row r="12" spans="1:10" x14ac:dyDescent="0.75">
      <c r="A12" s="209" t="s">
        <v>105</v>
      </c>
      <c r="B12" s="209"/>
      <c r="C12" s="210"/>
      <c r="D12" s="210"/>
      <c r="E12" s="210"/>
      <c r="F12" s="210"/>
      <c r="G12" s="210"/>
      <c r="H12" s="210"/>
      <c r="I12" s="210"/>
      <c r="J12" s="211"/>
    </row>
    <row r="13" spans="1:10" ht="18.75" customHeight="1" x14ac:dyDescent="0.75">
      <c r="A13" s="209"/>
      <c r="B13" s="209"/>
      <c r="C13" s="212"/>
      <c r="D13" s="212"/>
      <c r="E13" s="212"/>
      <c r="F13" s="212"/>
      <c r="G13" s="212"/>
      <c r="H13" s="212"/>
      <c r="I13" s="212"/>
      <c r="J13" s="213"/>
    </row>
    <row r="14" spans="1:10" ht="18.75" customHeight="1" x14ac:dyDescent="0.75">
      <c r="A14" s="209"/>
      <c r="B14" s="209"/>
      <c r="C14" s="212"/>
      <c r="D14" s="212"/>
      <c r="E14" s="212"/>
      <c r="F14" s="212"/>
      <c r="G14" s="212"/>
      <c r="H14" s="212"/>
      <c r="I14" s="212"/>
      <c r="J14" s="213"/>
    </row>
    <row r="15" spans="1:10" ht="18.75" customHeight="1" x14ac:dyDescent="0.75">
      <c r="A15" s="209"/>
      <c r="B15" s="209"/>
      <c r="C15" s="212"/>
      <c r="D15" s="212"/>
      <c r="E15" s="212"/>
      <c r="F15" s="212"/>
      <c r="G15" s="212"/>
      <c r="H15" s="212"/>
      <c r="I15" s="212"/>
      <c r="J15" s="213"/>
    </row>
    <row r="16" spans="1:10" ht="83.25" customHeight="1" x14ac:dyDescent="0.75">
      <c r="A16" s="209"/>
      <c r="B16" s="209"/>
      <c r="C16" s="214"/>
      <c r="D16" s="214"/>
      <c r="E16" s="214"/>
      <c r="F16" s="214"/>
      <c r="G16" s="214"/>
      <c r="H16" s="214"/>
      <c r="I16" s="214"/>
      <c r="J16" s="215"/>
    </row>
    <row r="17" spans="1:10" ht="14.9" customHeight="1" x14ac:dyDescent="0.75">
      <c r="A17" s="220" t="s">
        <v>106</v>
      </c>
      <c r="B17" s="220"/>
      <c r="C17" s="221"/>
      <c r="D17" s="221"/>
      <c r="E17" s="221"/>
      <c r="F17" s="220" t="s">
        <v>107</v>
      </c>
      <c r="G17" s="220"/>
      <c r="H17" s="221"/>
      <c r="I17" s="221"/>
      <c r="J17" s="190"/>
    </row>
    <row r="18" spans="1:10" x14ac:dyDescent="0.75">
      <c r="A18" s="209" t="s">
        <v>108</v>
      </c>
      <c r="B18" s="209"/>
      <c r="C18" s="216"/>
      <c r="D18" s="217"/>
      <c r="E18" s="217"/>
      <c r="F18" s="217"/>
      <c r="G18" s="217"/>
      <c r="H18" s="217"/>
      <c r="I18" s="217"/>
      <c r="J18" s="218"/>
    </row>
    <row r="19" spans="1:10" ht="14.9" customHeight="1" x14ac:dyDescent="0.75">
      <c r="A19" s="209" t="s">
        <v>109</v>
      </c>
      <c r="B19" s="209"/>
      <c r="C19" s="217"/>
      <c r="D19" s="217"/>
      <c r="E19" s="217"/>
      <c r="F19" s="217"/>
      <c r="G19" s="217"/>
      <c r="H19" s="217"/>
      <c r="I19" s="217"/>
      <c r="J19" s="219"/>
    </row>
    <row r="20" spans="1:10" ht="14.9" customHeight="1" x14ac:dyDescent="0.75">
      <c r="A20" s="209" t="s">
        <v>110</v>
      </c>
      <c r="B20" s="209"/>
      <c r="C20" s="217"/>
      <c r="D20" s="217"/>
      <c r="E20" s="217"/>
      <c r="F20" s="253" t="s">
        <v>111</v>
      </c>
      <c r="G20" s="253"/>
      <c r="H20" s="96"/>
      <c r="I20" s="96"/>
      <c r="J20" s="97"/>
    </row>
    <row r="21" spans="1:10" ht="14.9" customHeight="1" x14ac:dyDescent="0.75">
      <c r="A21" s="209" t="s">
        <v>112</v>
      </c>
      <c r="B21" s="209"/>
      <c r="C21" s="217"/>
      <c r="D21" s="217"/>
      <c r="E21" s="217"/>
      <c r="F21" s="217"/>
      <c r="G21" s="217"/>
      <c r="H21" s="217"/>
      <c r="I21" s="217"/>
      <c r="J21" s="219"/>
    </row>
    <row r="22" spans="1:10" ht="41.25" customHeight="1" x14ac:dyDescent="0.75">
      <c r="A22" s="194" t="s">
        <v>113</v>
      </c>
      <c r="B22" s="239"/>
      <c r="C22" s="216"/>
      <c r="D22" s="217"/>
      <c r="E22" s="217"/>
      <c r="F22" s="217"/>
      <c r="G22" s="217"/>
      <c r="H22" s="217"/>
      <c r="I22" s="217"/>
      <c r="J22" s="218"/>
    </row>
    <row r="23" spans="1:10" ht="21.65" customHeight="1" x14ac:dyDescent="0.75">
      <c r="A23" s="209" t="s">
        <v>114</v>
      </c>
      <c r="B23" s="209"/>
      <c r="C23" s="240" t="s">
        <v>115</v>
      </c>
      <c r="D23" s="240"/>
      <c r="E23" s="240"/>
      <c r="F23" s="240"/>
      <c r="G23" s="240"/>
      <c r="H23" s="240"/>
      <c r="I23" s="240"/>
      <c r="J23" s="241"/>
    </row>
    <row r="24" spans="1:10" ht="37.4" customHeight="1" x14ac:dyDescent="0.75">
      <c r="A24" s="194" t="s">
        <v>113</v>
      </c>
      <c r="B24" s="239"/>
      <c r="C24" s="216"/>
      <c r="D24" s="217"/>
      <c r="E24" s="217"/>
      <c r="F24" s="217"/>
      <c r="G24" s="217"/>
      <c r="H24" s="217"/>
      <c r="I24" s="217"/>
      <c r="J24" s="218"/>
    </row>
    <row r="25" spans="1:10" ht="210.65" customHeight="1" x14ac:dyDescent="0.75">
      <c r="A25" s="242" t="s">
        <v>116</v>
      </c>
      <c r="B25" s="243"/>
      <c r="C25" s="248"/>
      <c r="D25" s="248"/>
      <c r="E25" s="248"/>
      <c r="F25" s="248"/>
      <c r="G25" s="248"/>
      <c r="H25" s="248"/>
      <c r="I25" s="248"/>
      <c r="J25" s="248"/>
    </row>
    <row r="26" spans="1:10" ht="409.4" customHeight="1" x14ac:dyDescent="0.75">
      <c r="A26" s="244"/>
      <c r="B26" s="245"/>
      <c r="C26" s="248"/>
      <c r="D26" s="248"/>
      <c r="E26" s="248"/>
      <c r="F26" s="248"/>
      <c r="G26" s="248"/>
      <c r="H26" s="248"/>
      <c r="I26" s="248"/>
      <c r="J26" s="248"/>
    </row>
    <row r="27" spans="1:10" ht="16.5" customHeight="1" x14ac:dyDescent="0.75">
      <c r="A27" s="244"/>
      <c r="B27" s="245"/>
      <c r="C27" s="248"/>
      <c r="D27" s="248"/>
      <c r="E27" s="248"/>
      <c r="F27" s="248"/>
      <c r="G27" s="248"/>
      <c r="H27" s="248"/>
      <c r="I27" s="248"/>
      <c r="J27" s="248"/>
    </row>
    <row r="28" spans="1:10" x14ac:dyDescent="0.75">
      <c r="A28" s="244"/>
      <c r="B28" s="245"/>
      <c r="C28" s="248"/>
      <c r="D28" s="248"/>
      <c r="E28" s="248"/>
      <c r="F28" s="248"/>
      <c r="G28" s="248"/>
      <c r="H28" s="248"/>
      <c r="I28" s="248"/>
      <c r="J28" s="248"/>
    </row>
    <row r="29" spans="1:10" x14ac:dyDescent="0.75">
      <c r="A29" s="244"/>
      <c r="B29" s="245"/>
      <c r="C29" s="248"/>
      <c r="D29" s="248"/>
      <c r="E29" s="248"/>
      <c r="F29" s="248"/>
      <c r="G29" s="248"/>
      <c r="H29" s="248"/>
      <c r="I29" s="248"/>
      <c r="J29" s="248"/>
    </row>
    <row r="30" spans="1:10" x14ac:dyDescent="0.75">
      <c r="A30" s="246"/>
      <c r="B30" s="247"/>
      <c r="C30" s="248"/>
      <c r="D30" s="248"/>
      <c r="E30" s="248"/>
      <c r="F30" s="248"/>
      <c r="G30" s="248"/>
      <c r="H30" s="248"/>
      <c r="I30" s="248"/>
      <c r="J30" s="248"/>
    </row>
    <row r="31" spans="1:10" x14ac:dyDescent="0.75">
      <c r="A31" s="186" t="s">
        <v>117</v>
      </c>
      <c r="B31" s="187"/>
      <c r="C31" s="187"/>
      <c r="D31" s="187"/>
      <c r="E31" s="187"/>
      <c r="F31" s="187"/>
      <c r="G31" s="187"/>
      <c r="H31" s="187"/>
      <c r="I31" s="187"/>
      <c r="J31" s="188"/>
    </row>
    <row r="32" spans="1:10" ht="18" customHeight="1" x14ac:dyDescent="0.75">
      <c r="A32" s="189"/>
      <c r="B32" s="190"/>
      <c r="C32" s="191" t="s">
        <v>118</v>
      </c>
      <c r="D32" s="191"/>
      <c r="E32" s="191"/>
      <c r="F32" s="191"/>
      <c r="G32" s="191"/>
      <c r="H32" s="191"/>
      <c r="I32" s="191"/>
      <c r="J32" s="191"/>
    </row>
    <row r="33" spans="1:10" x14ac:dyDescent="0.75">
      <c r="A33" s="189"/>
      <c r="B33" s="190"/>
      <c r="C33" s="196" t="s">
        <v>119</v>
      </c>
      <c r="D33" s="196"/>
      <c r="E33" s="196"/>
      <c r="F33" s="196"/>
      <c r="G33" s="196"/>
      <c r="H33" s="196"/>
      <c r="I33" s="196"/>
      <c r="J33" s="197"/>
    </row>
    <row r="34" spans="1:10" ht="14.9" customHeight="1" x14ac:dyDescent="0.75">
      <c r="A34" s="198"/>
      <c r="B34" s="199"/>
      <c r="C34" s="200" t="s">
        <v>120</v>
      </c>
      <c r="D34" s="200"/>
      <c r="E34" s="200"/>
      <c r="F34" s="200"/>
      <c r="G34" s="200"/>
      <c r="H34" s="200"/>
      <c r="I34" s="200"/>
      <c r="J34" s="200"/>
    </row>
    <row r="35" spans="1:10" x14ac:dyDescent="0.75">
      <c r="A35" s="193"/>
      <c r="B35" s="193"/>
      <c r="C35" s="196" t="s">
        <v>121</v>
      </c>
      <c r="D35" s="196"/>
      <c r="E35" s="196"/>
      <c r="F35" s="196"/>
      <c r="G35" s="196"/>
      <c r="H35" s="196"/>
      <c r="I35" s="196"/>
      <c r="J35" s="197"/>
    </row>
    <row r="36" spans="1:10" ht="43.4" customHeight="1" x14ac:dyDescent="0.75">
      <c r="A36" s="194" t="s">
        <v>122</v>
      </c>
      <c r="B36" s="195"/>
      <c r="C36" s="193"/>
      <c r="D36" s="193"/>
      <c r="E36" s="193"/>
      <c r="F36" s="193"/>
      <c r="G36" s="193"/>
      <c r="H36" s="193"/>
      <c r="I36" s="193"/>
      <c r="J36" s="193"/>
    </row>
    <row r="37" spans="1:10" ht="15" customHeight="1" x14ac:dyDescent="0.75">
      <c r="A37" s="192" t="s">
        <v>123</v>
      </c>
      <c r="B37" s="192"/>
      <c r="C37" s="192"/>
      <c r="D37" s="192"/>
      <c r="E37" s="192"/>
      <c r="F37" s="192"/>
      <c r="G37" s="192"/>
      <c r="H37" s="192"/>
      <c r="I37" s="192"/>
      <c r="J37" s="192"/>
    </row>
    <row r="38" spans="1:10" ht="49.4" customHeight="1" x14ac:dyDescent="0.75">
      <c r="A38" s="192"/>
      <c r="B38" s="192"/>
      <c r="C38" s="192"/>
      <c r="D38" s="192"/>
      <c r="E38" s="192"/>
      <c r="F38" s="192"/>
      <c r="G38" s="192"/>
      <c r="H38" s="192"/>
      <c r="I38" s="192"/>
      <c r="J38" s="192"/>
    </row>
    <row r="39" spans="1:10" ht="27.65" customHeight="1" x14ac:dyDescent="0.75">
      <c r="A39" s="266" t="s">
        <v>124</v>
      </c>
      <c r="B39" s="267"/>
      <c r="C39" s="189"/>
      <c r="D39" s="221"/>
      <c r="E39" s="190"/>
      <c r="F39" s="263" t="s">
        <v>125</v>
      </c>
      <c r="G39" s="264"/>
      <c r="H39" s="265"/>
      <c r="I39" s="254"/>
      <c r="J39" s="199"/>
    </row>
    <row r="40" spans="1:10" ht="34.4" customHeight="1" x14ac:dyDescent="0.75">
      <c r="A40" s="255" t="s">
        <v>126</v>
      </c>
      <c r="B40" s="256"/>
      <c r="C40" s="256"/>
      <c r="D40" s="256"/>
      <c r="E40" s="256"/>
      <c r="F40" s="256"/>
      <c r="G40" s="256"/>
      <c r="H40" s="256"/>
      <c r="I40" s="256"/>
      <c r="J40" s="257"/>
    </row>
    <row r="41" spans="1:10" ht="30.65" customHeight="1" x14ac:dyDescent="0.75">
      <c r="A41" s="258" t="s">
        <v>127</v>
      </c>
      <c r="B41" s="259"/>
      <c r="C41" s="254"/>
      <c r="D41" s="198"/>
      <c r="E41" s="199"/>
      <c r="F41" s="260" t="s">
        <v>128</v>
      </c>
      <c r="G41" s="261"/>
      <c r="H41" s="262"/>
      <c r="I41" s="254"/>
      <c r="J41" s="199"/>
    </row>
    <row r="42" spans="1:10" ht="26.15" customHeight="1" x14ac:dyDescent="0.75">
      <c r="A42" s="258" t="s">
        <v>129</v>
      </c>
      <c r="B42" s="259"/>
      <c r="C42" s="254"/>
      <c r="D42" s="198"/>
      <c r="E42" s="199"/>
      <c r="F42" s="263" t="s">
        <v>130</v>
      </c>
      <c r="G42" s="264"/>
      <c r="H42" s="265"/>
      <c r="I42" s="254"/>
      <c r="J42" s="199"/>
    </row>
    <row r="43" spans="1:10" x14ac:dyDescent="0.75">
      <c r="A43" s="258" t="s">
        <v>131</v>
      </c>
      <c r="B43" s="259"/>
      <c r="C43" s="254"/>
      <c r="D43" s="198"/>
      <c r="E43" s="198"/>
      <c r="F43" s="198"/>
      <c r="G43" s="198"/>
      <c r="H43" s="198"/>
      <c r="I43" s="198"/>
      <c r="J43" s="199"/>
    </row>
    <row r="44" spans="1:10" ht="32.9" customHeight="1" x14ac:dyDescent="0.8">
      <c r="A44" s="268" t="s">
        <v>132</v>
      </c>
      <c r="B44" s="269"/>
      <c r="C44" s="269"/>
      <c r="D44" s="269"/>
      <c r="E44" s="269"/>
      <c r="F44" s="269"/>
      <c r="G44" s="269"/>
      <c r="H44" s="269"/>
      <c r="I44" s="269"/>
      <c r="J44" s="270"/>
    </row>
    <row r="45" spans="1:10" ht="30.65" customHeight="1" x14ac:dyDescent="0.75">
      <c r="A45" s="258" t="s">
        <v>133</v>
      </c>
      <c r="B45" s="259"/>
      <c r="C45" s="254"/>
      <c r="D45" s="198"/>
      <c r="E45" s="198"/>
      <c r="F45" s="198"/>
      <c r="G45" s="198"/>
      <c r="H45" s="198"/>
      <c r="I45" s="198"/>
      <c r="J45" s="199"/>
    </row>
    <row r="46" spans="1:10" x14ac:dyDescent="0.75">
      <c r="A46" s="258" t="s">
        <v>105</v>
      </c>
      <c r="B46" s="259"/>
      <c r="C46" s="254"/>
      <c r="D46" s="198"/>
      <c r="E46" s="198"/>
      <c r="F46" s="198"/>
      <c r="G46" s="198"/>
      <c r="H46" s="198"/>
      <c r="I46" s="198"/>
      <c r="J46" s="199"/>
    </row>
    <row r="47" spans="1:10" x14ac:dyDescent="0.75">
      <c r="A47" s="258" t="s">
        <v>108</v>
      </c>
      <c r="B47" s="259"/>
      <c r="C47" s="254"/>
      <c r="D47" s="198"/>
      <c r="E47" s="198"/>
      <c r="F47" s="198"/>
      <c r="G47" s="198"/>
      <c r="H47" s="198"/>
      <c r="I47" s="198"/>
      <c r="J47" s="199"/>
    </row>
    <row r="48" spans="1:10" x14ac:dyDescent="0.75">
      <c r="A48" s="258" t="s">
        <v>109</v>
      </c>
      <c r="B48" s="259"/>
      <c r="C48" s="254"/>
      <c r="D48" s="198"/>
      <c r="E48" s="198"/>
      <c r="F48" s="198"/>
      <c r="G48" s="198"/>
      <c r="H48" s="198"/>
      <c r="I48" s="198"/>
      <c r="J48" s="199"/>
    </row>
    <row r="49" spans="1:10" x14ac:dyDescent="0.75">
      <c r="A49" s="258" t="s">
        <v>134</v>
      </c>
      <c r="B49" s="259"/>
      <c r="C49" s="254"/>
      <c r="D49" s="198"/>
      <c r="E49" s="198"/>
      <c r="F49" s="198"/>
      <c r="G49" s="198"/>
      <c r="H49" s="198"/>
      <c r="I49" s="198"/>
      <c r="J49" s="199"/>
    </row>
    <row r="50" spans="1:10" ht="44.15" customHeight="1" x14ac:dyDescent="0.75">
      <c r="A50" s="271" t="s">
        <v>135</v>
      </c>
      <c r="B50" s="272"/>
      <c r="C50" s="254"/>
      <c r="D50" s="198"/>
      <c r="E50" s="198"/>
      <c r="F50" s="198"/>
      <c r="G50" s="198"/>
      <c r="H50" s="198"/>
      <c r="I50" s="198"/>
      <c r="J50" s="199"/>
    </row>
    <row r="51" spans="1:10" ht="32.15" customHeight="1" x14ac:dyDescent="0.75">
      <c r="A51" s="271" t="s">
        <v>136</v>
      </c>
      <c r="B51" s="272"/>
      <c r="C51" s="254"/>
      <c r="D51" s="198"/>
      <c r="E51" s="198"/>
      <c r="F51" s="198"/>
      <c r="G51" s="198"/>
      <c r="H51" s="198"/>
      <c r="I51" s="198"/>
      <c r="J51" s="199"/>
    </row>
    <row r="52" spans="1:10" x14ac:dyDescent="0.75">
      <c r="A52" s="258" t="s">
        <v>137</v>
      </c>
      <c r="B52" s="259"/>
      <c r="C52" s="254"/>
      <c r="D52" s="198"/>
      <c r="E52" s="198"/>
      <c r="F52" s="198"/>
      <c r="G52" s="198"/>
      <c r="H52" s="198"/>
      <c r="I52" s="198"/>
      <c r="J52" s="199"/>
    </row>
    <row r="53" spans="1:10" x14ac:dyDescent="0.75">
      <c r="A53" s="258" t="s">
        <v>138</v>
      </c>
      <c r="B53" s="259"/>
      <c r="C53" s="254"/>
      <c r="D53" s="198"/>
      <c r="E53" s="198"/>
      <c r="F53" s="198"/>
      <c r="G53" s="198"/>
      <c r="H53" s="198"/>
      <c r="I53" s="198"/>
      <c r="J53" s="199"/>
    </row>
    <row r="54" spans="1:10" x14ac:dyDescent="0.75">
      <c r="A54" s="258" t="s">
        <v>139</v>
      </c>
      <c r="B54" s="259"/>
      <c r="C54" s="254"/>
      <c r="D54" s="198"/>
      <c r="E54" s="198"/>
      <c r="F54" s="198"/>
      <c r="G54" s="198"/>
      <c r="H54" s="198"/>
      <c r="I54" s="198"/>
      <c r="J54" s="199"/>
    </row>
    <row r="55" spans="1:10" ht="38.9" customHeight="1" x14ac:dyDescent="0.75">
      <c r="A55" s="271" t="s">
        <v>140</v>
      </c>
      <c r="B55" s="272"/>
      <c r="C55" s="254"/>
      <c r="D55" s="198"/>
      <c r="E55" s="198"/>
      <c r="F55" s="198"/>
      <c r="G55" s="198"/>
      <c r="H55" s="198"/>
      <c r="I55" s="198"/>
      <c r="J55" s="199"/>
    </row>
    <row r="56" spans="1:10" ht="29.9" customHeight="1" x14ac:dyDescent="0.75">
      <c r="A56" s="273" t="s">
        <v>141</v>
      </c>
      <c r="B56" s="273"/>
      <c r="C56" s="273"/>
      <c r="D56" s="273"/>
      <c r="E56" s="273"/>
      <c r="F56" s="273"/>
      <c r="G56" s="273"/>
      <c r="H56" s="273"/>
      <c r="I56" s="273"/>
      <c r="J56" s="273"/>
    </row>
    <row r="57" spans="1:10" x14ac:dyDescent="0.75">
      <c r="A57" s="258" t="s">
        <v>142</v>
      </c>
      <c r="B57" s="259"/>
      <c r="C57" s="254"/>
      <c r="D57" s="198"/>
      <c r="E57" s="198"/>
      <c r="F57" s="198"/>
      <c r="G57" s="198"/>
      <c r="H57" s="198"/>
      <c r="I57" s="198"/>
      <c r="J57" s="199"/>
    </row>
    <row r="58" spans="1:10" x14ac:dyDescent="0.75">
      <c r="A58" s="258" t="s">
        <v>143</v>
      </c>
      <c r="B58" s="259"/>
      <c r="C58" s="254"/>
      <c r="D58" s="198"/>
      <c r="E58" s="198"/>
      <c r="F58" s="198"/>
      <c r="G58" s="198"/>
      <c r="H58" s="198"/>
      <c r="I58" s="198"/>
      <c r="J58" s="199"/>
    </row>
    <row r="59" spans="1:10" x14ac:dyDescent="0.75">
      <c r="A59" s="258" t="s">
        <v>144</v>
      </c>
      <c r="B59" s="259"/>
      <c r="C59" s="254"/>
      <c r="D59" s="198"/>
      <c r="E59" s="198"/>
      <c r="F59" s="198"/>
      <c r="G59" s="198"/>
      <c r="H59" s="198"/>
      <c r="I59" s="198"/>
      <c r="J59" s="199"/>
    </row>
    <row r="60" spans="1:10" x14ac:dyDescent="0.75">
      <c r="A60" s="258" t="s">
        <v>145</v>
      </c>
      <c r="B60" s="259"/>
      <c r="C60" s="254"/>
      <c r="D60" s="198"/>
      <c r="E60" s="198"/>
      <c r="F60" s="198"/>
      <c r="G60" s="198"/>
      <c r="H60" s="198"/>
      <c r="I60" s="198"/>
      <c r="J60" s="199"/>
    </row>
    <row r="61" spans="1:10" x14ac:dyDescent="0.75">
      <c r="A61" s="258" t="s">
        <v>146</v>
      </c>
      <c r="B61" s="259"/>
      <c r="C61" s="254"/>
      <c r="D61" s="198"/>
      <c r="E61" s="198"/>
      <c r="F61" s="198"/>
      <c r="G61" s="198"/>
      <c r="H61" s="198"/>
      <c r="I61" s="198"/>
      <c r="J61" s="199"/>
    </row>
    <row r="62" spans="1:10" x14ac:dyDescent="0.75">
      <c r="A62" s="258" t="s">
        <v>147</v>
      </c>
      <c r="B62" s="259"/>
      <c r="C62" s="254"/>
      <c r="D62" s="198"/>
      <c r="E62" s="198"/>
      <c r="F62" s="198"/>
      <c r="G62" s="198"/>
      <c r="H62" s="198"/>
      <c r="I62" s="198"/>
      <c r="J62" s="199"/>
    </row>
    <row r="63" spans="1:10" ht="28.4" customHeight="1" x14ac:dyDescent="0.75">
      <c r="A63" s="271" t="s">
        <v>148</v>
      </c>
      <c r="B63" s="272"/>
      <c r="C63" s="254"/>
      <c r="D63" s="198"/>
      <c r="E63" s="198"/>
      <c r="F63" s="198"/>
      <c r="G63" s="198"/>
      <c r="H63" s="198"/>
      <c r="I63" s="198"/>
      <c r="J63" s="199"/>
    </row>
    <row r="64" spans="1:10" ht="21.65" customHeight="1" x14ac:dyDescent="0.75">
      <c r="A64" s="273" t="s">
        <v>142</v>
      </c>
      <c r="B64" s="273"/>
      <c r="C64" s="273"/>
      <c r="D64" s="273"/>
      <c r="E64" s="273"/>
      <c r="F64" s="273"/>
      <c r="G64" s="273"/>
      <c r="H64" s="273"/>
      <c r="I64" s="273"/>
      <c r="J64" s="273"/>
    </row>
    <row r="65" spans="1:10" ht="20.9" customHeight="1" x14ac:dyDescent="0.75">
      <c r="A65" s="258" t="s">
        <v>149</v>
      </c>
      <c r="B65" s="259"/>
      <c r="C65" s="98"/>
      <c r="D65" s="98"/>
      <c r="E65" s="282" t="s">
        <v>150</v>
      </c>
      <c r="F65" s="283"/>
      <c r="G65" s="98"/>
      <c r="H65" s="282" t="s">
        <v>151</v>
      </c>
      <c r="I65" s="283"/>
      <c r="J65" s="98"/>
    </row>
    <row r="66" spans="1:10" ht="34.4" customHeight="1" x14ac:dyDescent="0.75">
      <c r="A66" s="258" t="s">
        <v>152</v>
      </c>
      <c r="B66" s="259"/>
      <c r="C66" s="98"/>
      <c r="D66" s="98"/>
      <c r="E66" s="282" t="s">
        <v>153</v>
      </c>
      <c r="F66" s="283"/>
      <c r="G66" s="98"/>
      <c r="H66" s="260" t="s">
        <v>154</v>
      </c>
      <c r="I66" s="262"/>
      <c r="J66" s="98"/>
    </row>
    <row r="67" spans="1:10" ht="31.4" customHeight="1" x14ac:dyDescent="0.75">
      <c r="A67" s="258" t="s">
        <v>155</v>
      </c>
      <c r="B67" s="259"/>
      <c r="C67" s="98"/>
      <c r="D67" s="98"/>
      <c r="E67" s="282" t="s">
        <v>156</v>
      </c>
      <c r="F67" s="283"/>
      <c r="G67" s="98"/>
      <c r="H67" s="260" t="s">
        <v>157</v>
      </c>
      <c r="I67" s="262"/>
      <c r="J67" s="98"/>
    </row>
    <row r="68" spans="1:10" ht="29.15" customHeight="1" x14ac:dyDescent="0.75">
      <c r="A68" s="271" t="s">
        <v>158</v>
      </c>
      <c r="B68" s="272"/>
      <c r="C68" s="254"/>
      <c r="D68" s="198"/>
      <c r="E68" s="198"/>
      <c r="F68" s="198"/>
      <c r="G68" s="198"/>
      <c r="H68" s="198"/>
      <c r="I68" s="198"/>
      <c r="J68" s="199"/>
    </row>
    <row r="69" spans="1:10" ht="26.9" customHeight="1" x14ac:dyDescent="0.75">
      <c r="A69" s="277" t="s">
        <v>28</v>
      </c>
      <c r="B69" s="278"/>
      <c r="C69" s="278"/>
      <c r="D69" s="278"/>
      <c r="E69" s="278"/>
      <c r="F69" s="278"/>
      <c r="G69" s="278"/>
      <c r="H69" s="278"/>
      <c r="I69" s="278"/>
      <c r="J69" s="279"/>
    </row>
    <row r="70" spans="1:10" ht="72.650000000000006" customHeight="1" x14ac:dyDescent="0.75">
      <c r="A70" s="280" t="s">
        <v>159</v>
      </c>
      <c r="B70" s="281"/>
      <c r="C70" s="99" t="s">
        <v>160</v>
      </c>
      <c r="D70" s="99" t="s">
        <v>161</v>
      </c>
      <c r="E70" s="99" t="s">
        <v>162</v>
      </c>
      <c r="F70" s="99" t="s">
        <v>163</v>
      </c>
      <c r="G70" s="99" t="s">
        <v>164</v>
      </c>
      <c r="H70" s="100" t="s">
        <v>165</v>
      </c>
      <c r="I70" s="99" t="s">
        <v>166</v>
      </c>
      <c r="J70" s="99" t="s">
        <v>167</v>
      </c>
    </row>
    <row r="71" spans="1:10" x14ac:dyDescent="0.75">
      <c r="A71" s="254"/>
      <c r="B71" s="199"/>
      <c r="C71" s="98"/>
      <c r="D71" s="98"/>
      <c r="E71" s="98"/>
      <c r="F71" s="98"/>
      <c r="G71" s="98"/>
      <c r="H71" s="98"/>
      <c r="I71" s="98"/>
      <c r="J71" s="98"/>
    </row>
    <row r="72" spans="1:10" x14ac:dyDescent="0.75">
      <c r="A72" s="254"/>
      <c r="B72" s="199"/>
      <c r="C72" s="98"/>
      <c r="D72" s="98"/>
      <c r="E72" s="98"/>
      <c r="F72" s="98"/>
      <c r="G72" s="98"/>
      <c r="H72" s="98"/>
      <c r="I72" s="98"/>
      <c r="J72" s="98"/>
    </row>
    <row r="73" spans="1:10" x14ac:dyDescent="0.75">
      <c r="A73" s="254"/>
      <c r="B73" s="199"/>
      <c r="C73" s="98"/>
      <c r="D73" s="98"/>
      <c r="E73" s="98"/>
      <c r="F73" s="98"/>
      <c r="G73" s="98"/>
      <c r="H73" s="98"/>
      <c r="I73" s="98"/>
      <c r="J73" s="98"/>
    </row>
    <row r="74" spans="1:10" x14ac:dyDescent="0.75">
      <c r="A74" s="254"/>
      <c r="B74" s="199"/>
      <c r="C74" s="98"/>
      <c r="D74" s="98"/>
      <c r="E74" s="98"/>
      <c r="F74" s="98"/>
      <c r="G74" s="98"/>
      <c r="H74" s="98"/>
      <c r="I74" s="98"/>
      <c r="J74" s="98"/>
    </row>
    <row r="75" spans="1:10" ht="26.9" customHeight="1" x14ac:dyDescent="0.75">
      <c r="A75" s="277" t="s">
        <v>76</v>
      </c>
      <c r="B75" s="278"/>
      <c r="C75" s="278"/>
      <c r="D75" s="278"/>
      <c r="E75" s="278"/>
      <c r="F75" s="278"/>
      <c r="G75" s="278"/>
      <c r="H75" s="278"/>
      <c r="I75" s="278"/>
      <c r="J75" s="279"/>
    </row>
    <row r="76" spans="1:10" ht="29.5" x14ac:dyDescent="0.75">
      <c r="A76" s="118" t="s">
        <v>168</v>
      </c>
      <c r="B76" s="274" t="s">
        <v>169</v>
      </c>
      <c r="C76" s="275"/>
      <c r="D76" s="275"/>
      <c r="E76" s="275"/>
      <c r="F76" s="275"/>
      <c r="G76" s="276"/>
      <c r="H76" s="101" t="s">
        <v>170</v>
      </c>
      <c r="I76" s="118" t="s">
        <v>171</v>
      </c>
      <c r="J76" s="118" t="s">
        <v>172</v>
      </c>
    </row>
    <row r="77" spans="1:10" x14ac:dyDescent="0.75">
      <c r="A77" s="200"/>
      <c r="B77" s="200"/>
      <c r="C77" s="200"/>
      <c r="D77" s="200"/>
      <c r="E77" s="200"/>
      <c r="F77" s="200"/>
      <c r="G77" s="200"/>
      <c r="H77" s="200"/>
      <c r="I77" s="200"/>
      <c r="J77" s="200"/>
    </row>
    <row r="78" spans="1:10" x14ac:dyDescent="0.75">
      <c r="A78" s="273" t="s">
        <v>40</v>
      </c>
      <c r="B78" s="273"/>
      <c r="C78" s="273"/>
      <c r="D78" s="273"/>
      <c r="E78" s="273"/>
      <c r="F78" s="273"/>
      <c r="G78" s="273"/>
      <c r="H78" s="273"/>
      <c r="I78" s="273"/>
      <c r="J78" s="273"/>
    </row>
    <row r="79" spans="1:10" ht="29.5" x14ac:dyDescent="0.75">
      <c r="A79" s="102" t="s">
        <v>168</v>
      </c>
      <c r="B79" s="252" t="s">
        <v>173</v>
      </c>
      <c r="C79" s="252"/>
      <c r="D79" s="252"/>
      <c r="E79" s="103" t="s">
        <v>174</v>
      </c>
      <c r="F79" s="102" t="s">
        <v>175</v>
      </c>
      <c r="G79" s="102" t="s">
        <v>176</v>
      </c>
      <c r="H79" s="103" t="s">
        <v>177</v>
      </c>
      <c r="I79" s="102" t="s">
        <v>178</v>
      </c>
      <c r="J79" s="102" t="s">
        <v>172</v>
      </c>
    </row>
    <row r="80" spans="1:10" x14ac:dyDescent="0.75">
      <c r="A80" s="98"/>
      <c r="B80" s="254"/>
      <c r="C80" s="198"/>
      <c r="D80" s="199"/>
      <c r="E80" s="98"/>
      <c r="F80" s="98"/>
      <c r="G80" s="98"/>
      <c r="H80" s="98"/>
      <c r="I80" s="98"/>
      <c r="J80" s="98"/>
    </row>
    <row r="81" spans="1:10" ht="23.15" customHeight="1" x14ac:dyDescent="0.75">
      <c r="A81" s="273" t="s">
        <v>79</v>
      </c>
      <c r="B81" s="273"/>
      <c r="C81" s="273"/>
      <c r="D81" s="273"/>
      <c r="E81" s="273"/>
      <c r="F81" s="273"/>
      <c r="G81" s="273"/>
      <c r="H81" s="273"/>
      <c r="I81" s="273"/>
      <c r="J81" s="273"/>
    </row>
    <row r="82" spans="1:10" ht="33.65" customHeight="1" x14ac:dyDescent="0.75">
      <c r="A82" s="102" t="s">
        <v>168</v>
      </c>
      <c r="B82" s="282" t="s">
        <v>179</v>
      </c>
      <c r="C82" s="284"/>
      <c r="D82" s="283"/>
      <c r="E82" s="103" t="s">
        <v>174</v>
      </c>
      <c r="F82" s="102" t="s">
        <v>177</v>
      </c>
      <c r="G82" s="102" t="s">
        <v>176</v>
      </c>
      <c r="H82" s="102" t="s">
        <v>177</v>
      </c>
      <c r="I82" s="102" t="s">
        <v>178</v>
      </c>
      <c r="J82" s="102" t="s">
        <v>172</v>
      </c>
    </row>
    <row r="83" spans="1:10" x14ac:dyDescent="0.75">
      <c r="A83" s="98"/>
      <c r="B83" s="254"/>
      <c r="C83" s="198"/>
      <c r="D83" s="199"/>
      <c r="E83" s="98"/>
      <c r="F83" s="98"/>
      <c r="G83" s="98"/>
      <c r="H83" s="98"/>
      <c r="I83" s="98"/>
      <c r="J83" s="98"/>
    </row>
    <row r="84" spans="1:10" ht="75.650000000000006" customHeight="1" x14ac:dyDescent="0.75">
      <c r="A84" s="285" t="s">
        <v>180</v>
      </c>
      <c r="B84" s="285"/>
      <c r="C84" s="285"/>
      <c r="D84" s="285"/>
      <c r="E84" s="285"/>
      <c r="F84" s="285"/>
      <c r="G84" s="285"/>
      <c r="H84" s="285"/>
      <c r="I84" s="285"/>
      <c r="J84" s="285"/>
    </row>
    <row r="85" spans="1:10" ht="37.4" customHeight="1" x14ac:dyDescent="0.75">
      <c r="A85" s="286" t="s">
        <v>181</v>
      </c>
      <c r="B85" s="286"/>
      <c r="C85" s="286"/>
      <c r="D85" s="286"/>
      <c r="E85" s="200"/>
      <c r="F85" s="200"/>
      <c r="G85" s="200"/>
      <c r="H85" s="200"/>
      <c r="I85" s="200"/>
      <c r="J85" s="200"/>
    </row>
    <row r="86" spans="1:10" ht="48.65" customHeight="1" x14ac:dyDescent="0.75">
      <c r="A86" s="286" t="s">
        <v>182</v>
      </c>
      <c r="B86" s="286"/>
      <c r="C86" s="286"/>
      <c r="D86" s="286"/>
      <c r="E86" s="200"/>
      <c r="F86" s="200"/>
      <c r="G86" s="200"/>
      <c r="H86" s="200"/>
      <c r="I86" s="200"/>
      <c r="J86" s="200"/>
    </row>
  </sheetData>
  <mergeCells count="139">
    <mergeCell ref="H67:I67"/>
    <mergeCell ref="C68:J68"/>
    <mergeCell ref="B82:D82"/>
    <mergeCell ref="B83:D83"/>
    <mergeCell ref="A84:J84"/>
    <mergeCell ref="A85:D85"/>
    <mergeCell ref="E85:J85"/>
    <mergeCell ref="A86:D86"/>
    <mergeCell ref="E86:J86"/>
    <mergeCell ref="A77:B77"/>
    <mergeCell ref="C77:J77"/>
    <mergeCell ref="A78:J78"/>
    <mergeCell ref="B79:D79"/>
    <mergeCell ref="B80:D80"/>
    <mergeCell ref="A81:J81"/>
    <mergeCell ref="B76:G76"/>
    <mergeCell ref="C58:J58"/>
    <mergeCell ref="C59:J59"/>
    <mergeCell ref="C60:J60"/>
    <mergeCell ref="C61:J61"/>
    <mergeCell ref="C62:J62"/>
    <mergeCell ref="C63:J63"/>
    <mergeCell ref="A65:B65"/>
    <mergeCell ref="A66:B66"/>
    <mergeCell ref="A67:B67"/>
    <mergeCell ref="A64:J64"/>
    <mergeCell ref="A69:J69"/>
    <mergeCell ref="A70:B70"/>
    <mergeCell ref="A71:B71"/>
    <mergeCell ref="A72:B72"/>
    <mergeCell ref="A73:B73"/>
    <mergeCell ref="A74:B74"/>
    <mergeCell ref="A75:J75"/>
    <mergeCell ref="A68:B68"/>
    <mergeCell ref="E65:F65"/>
    <mergeCell ref="E66:F66"/>
    <mergeCell ref="E67:F67"/>
    <mergeCell ref="H65:I65"/>
    <mergeCell ref="H66:I66"/>
    <mergeCell ref="A53:B53"/>
    <mergeCell ref="A54:B54"/>
    <mergeCell ref="A55:B55"/>
    <mergeCell ref="C45:J45"/>
    <mergeCell ref="C46:J46"/>
    <mergeCell ref="C47:J47"/>
    <mergeCell ref="C48:J48"/>
    <mergeCell ref="C49:J49"/>
    <mergeCell ref="C50:J50"/>
    <mergeCell ref="C51:J51"/>
    <mergeCell ref="C52:J52"/>
    <mergeCell ref="C53:J53"/>
    <mergeCell ref="C54:J54"/>
    <mergeCell ref="C55:J55"/>
    <mergeCell ref="A56:J56"/>
    <mergeCell ref="A57:B57"/>
    <mergeCell ref="A58:B58"/>
    <mergeCell ref="A59:B59"/>
    <mergeCell ref="A60:B60"/>
    <mergeCell ref="A61:B61"/>
    <mergeCell ref="A62:B62"/>
    <mergeCell ref="A63:B63"/>
    <mergeCell ref="C57:J57"/>
    <mergeCell ref="A44:J44"/>
    <mergeCell ref="A45:B45"/>
    <mergeCell ref="A46:B46"/>
    <mergeCell ref="A47:B47"/>
    <mergeCell ref="A48:B48"/>
    <mergeCell ref="A49:B49"/>
    <mergeCell ref="A50:B50"/>
    <mergeCell ref="A51:B51"/>
    <mergeCell ref="A52:B52"/>
    <mergeCell ref="I39:J39"/>
    <mergeCell ref="A40:J40"/>
    <mergeCell ref="A41:B41"/>
    <mergeCell ref="A42:B42"/>
    <mergeCell ref="A43:B43"/>
    <mergeCell ref="F41:H41"/>
    <mergeCell ref="F42:H42"/>
    <mergeCell ref="I41:J41"/>
    <mergeCell ref="C41:E41"/>
    <mergeCell ref="I42:J42"/>
    <mergeCell ref="C42:E42"/>
    <mergeCell ref="C43:J43"/>
    <mergeCell ref="A39:B39"/>
    <mergeCell ref="C39:E39"/>
    <mergeCell ref="F39:H39"/>
    <mergeCell ref="A24:B24"/>
    <mergeCell ref="A23:B23"/>
    <mergeCell ref="C23:J23"/>
    <mergeCell ref="C24:J24"/>
    <mergeCell ref="A25:B30"/>
    <mergeCell ref="C25:J30"/>
    <mergeCell ref="C8:J8"/>
    <mergeCell ref="A10:B10"/>
    <mergeCell ref="C10:J10"/>
    <mergeCell ref="A11:B11"/>
    <mergeCell ref="C11:J11"/>
    <mergeCell ref="A20:B20"/>
    <mergeCell ref="C20:E20"/>
    <mergeCell ref="F20:G20"/>
    <mergeCell ref="A21:B21"/>
    <mergeCell ref="C21:J21"/>
    <mergeCell ref="A22:B22"/>
    <mergeCell ref="C22:J22"/>
    <mergeCell ref="C1:I1"/>
    <mergeCell ref="C2:I2"/>
    <mergeCell ref="C3:I3"/>
    <mergeCell ref="C4:I4"/>
    <mergeCell ref="A5:J5"/>
    <mergeCell ref="A6:B6"/>
    <mergeCell ref="F6:G6"/>
    <mergeCell ref="H6:J6"/>
    <mergeCell ref="C6:E6"/>
    <mergeCell ref="A7:B7"/>
    <mergeCell ref="A8:B8"/>
    <mergeCell ref="F7:G7"/>
    <mergeCell ref="A9:J9"/>
    <mergeCell ref="A12:B16"/>
    <mergeCell ref="C12:J16"/>
    <mergeCell ref="A18:B18"/>
    <mergeCell ref="C18:J18"/>
    <mergeCell ref="A19:B19"/>
    <mergeCell ref="C19:J19"/>
    <mergeCell ref="A17:B17"/>
    <mergeCell ref="F17:G17"/>
    <mergeCell ref="H17:J17"/>
    <mergeCell ref="C17:E17"/>
    <mergeCell ref="A31:J31"/>
    <mergeCell ref="A32:B32"/>
    <mergeCell ref="A33:B33"/>
    <mergeCell ref="C32:J32"/>
    <mergeCell ref="A37:J38"/>
    <mergeCell ref="A35:B35"/>
    <mergeCell ref="A36:B36"/>
    <mergeCell ref="C36:J36"/>
    <mergeCell ref="C33:J33"/>
    <mergeCell ref="C35:J35"/>
    <mergeCell ref="A34:B34"/>
    <mergeCell ref="C34:J34"/>
  </mergeCells>
  <dataValidations count="3">
    <dataValidation type="list" allowBlank="1" showInputMessage="1" showErrorMessage="1" sqref="C6:E6" xr:uid="{00000000-0002-0000-0100-000000000000}">
      <formula1>EventType</formula1>
    </dataValidation>
    <dataValidation type="list" allowBlank="1" showInputMessage="1" showErrorMessage="1" sqref="H6" xr:uid="{00000000-0002-0000-0100-000001000000}">
      <formula1>NewOrAmendment</formula1>
    </dataValidation>
    <dataValidation type="list" allowBlank="1" showInputMessage="1" showErrorMessage="1" sqref="C23" xr:uid="{00000000-0002-0000-0100-000006000000}">
      <formula1>Amenities</formula1>
    </dataValidation>
  </dataValidations>
  <pageMargins left="0.45" right="0.45" top="0.5" bottom="0.5" header="0.3" footer="0.3"/>
  <pageSetup scale="8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J26"/>
  <sheetViews>
    <sheetView showGridLines="0" zoomScaleNormal="100" workbookViewId="0"/>
  </sheetViews>
  <sheetFormatPr defaultRowHeight="14.75" x14ac:dyDescent="0.75"/>
  <cols>
    <col min="1" max="1" width="11.1328125" customWidth="1"/>
    <col min="2" max="2" width="11" customWidth="1"/>
    <col min="3" max="3" width="10.1328125" customWidth="1"/>
    <col min="4" max="4" width="9.1328125" customWidth="1"/>
    <col min="7" max="7" width="9.1328125" customWidth="1"/>
    <col min="9" max="10" width="9.1328125" customWidth="1"/>
  </cols>
  <sheetData>
    <row r="1" spans="1:10" x14ac:dyDescent="0.75">
      <c r="A1" s="321" t="s">
        <v>183</v>
      </c>
      <c r="B1" s="321"/>
      <c r="C1" s="321"/>
      <c r="D1" s="321"/>
      <c r="E1" s="321"/>
      <c r="F1" s="321"/>
      <c r="G1" s="321"/>
      <c r="H1" s="321"/>
      <c r="I1" s="321"/>
      <c r="J1" s="321"/>
    </row>
    <row r="2" spans="1:10" ht="29.25" customHeight="1" thickBot="1" x14ac:dyDescent="0.9">
      <c r="A2" s="322" t="s">
        <v>184</v>
      </c>
      <c r="B2" s="323"/>
      <c r="C2" s="324" t="e">
        <f>_xlfn.SINGLE('Section I'!#REF!)</f>
        <v>#REF!</v>
      </c>
      <c r="D2" s="325"/>
      <c r="E2" s="326"/>
      <c r="F2" s="327" t="s">
        <v>185</v>
      </c>
      <c r="G2" s="328"/>
      <c r="H2" s="329">
        <f>'Section II'!H13:J13</f>
        <v>0</v>
      </c>
      <c r="I2" s="330"/>
      <c r="J2" s="331"/>
    </row>
    <row r="3" spans="1:10" ht="16.25" thickTop="1" thickBot="1" x14ac:dyDescent="0.9">
      <c r="A3" s="313" t="s">
        <v>186</v>
      </c>
      <c r="B3" s="314"/>
      <c r="C3" s="314"/>
      <c r="D3" s="314"/>
      <c r="E3" s="314"/>
      <c r="F3" s="314"/>
      <c r="G3" s="314"/>
      <c r="H3" s="314"/>
      <c r="I3" s="314"/>
      <c r="J3" s="315"/>
    </row>
    <row r="4" spans="1:10" ht="16.25" thickTop="1" thickBot="1" x14ac:dyDescent="0.9">
      <c r="A4" s="316" t="s">
        <v>187</v>
      </c>
      <c r="B4" s="317"/>
      <c r="C4" s="317"/>
      <c r="D4" s="317"/>
      <c r="E4" s="317"/>
      <c r="F4" s="317"/>
      <c r="G4" s="317"/>
      <c r="H4" s="317"/>
      <c r="I4" s="317"/>
      <c r="J4" s="318"/>
    </row>
    <row r="5" spans="1:10" ht="25.5" customHeight="1" thickTop="1" x14ac:dyDescent="0.75">
      <c r="A5" s="319" t="s">
        <v>188</v>
      </c>
      <c r="B5" s="320"/>
      <c r="C5" s="320"/>
      <c r="D5" s="299">
        <v>0</v>
      </c>
      <c r="E5" s="300"/>
      <c r="F5" s="312" t="s">
        <v>189</v>
      </c>
      <c r="G5" s="306"/>
      <c r="H5" s="311"/>
      <c r="I5" s="299"/>
      <c r="J5" s="300"/>
    </row>
    <row r="6" spans="1:10" ht="25.5" customHeight="1" x14ac:dyDescent="0.75">
      <c r="A6" s="305" t="s">
        <v>190</v>
      </c>
      <c r="B6" s="306"/>
      <c r="C6" s="306"/>
      <c r="D6" s="301" t="str">
        <f>'PNEMA R-2'!C25</f>
        <v xml:space="preserve"> </v>
      </c>
      <c r="E6" s="302"/>
      <c r="F6" s="305" t="s">
        <v>191</v>
      </c>
      <c r="G6" s="306"/>
      <c r="H6" s="311"/>
      <c r="I6" s="301">
        <v>0</v>
      </c>
      <c r="J6" s="302"/>
    </row>
    <row r="7" spans="1:10" ht="24.75" customHeight="1" x14ac:dyDescent="0.75">
      <c r="A7" s="305" t="s">
        <v>192</v>
      </c>
      <c r="B7" s="306"/>
      <c r="C7" s="306"/>
      <c r="D7" s="301">
        <v>0</v>
      </c>
      <c r="E7" s="302"/>
      <c r="F7" s="305" t="s">
        <v>193</v>
      </c>
      <c r="G7" s="306"/>
      <c r="H7" s="311"/>
      <c r="I7" s="301"/>
      <c r="J7" s="302"/>
    </row>
    <row r="8" spans="1:10" ht="25.5" customHeight="1" x14ac:dyDescent="0.75">
      <c r="A8" s="305" t="s">
        <v>194</v>
      </c>
      <c r="B8" s="306"/>
      <c r="C8" s="306"/>
      <c r="D8" s="301">
        <v>0</v>
      </c>
      <c r="E8" s="302"/>
      <c r="F8" s="305" t="s">
        <v>195</v>
      </c>
      <c r="G8" s="306"/>
      <c r="H8" s="307"/>
      <c r="I8" s="301">
        <v>0</v>
      </c>
      <c r="J8" s="302"/>
    </row>
    <row r="9" spans="1:10" ht="25.5" customHeight="1" x14ac:dyDescent="0.75">
      <c r="A9" s="305" t="s">
        <v>196</v>
      </c>
      <c r="B9" s="306"/>
      <c r="C9" s="306"/>
      <c r="D9" s="301"/>
      <c r="E9" s="302"/>
      <c r="F9" s="308" t="s">
        <v>197</v>
      </c>
      <c r="G9" s="309"/>
      <c r="H9" s="310"/>
      <c r="I9" s="303">
        <f>SUM(D5,D6,D7,D8,D9,I5,I6,I7,I8)</f>
        <v>0</v>
      </c>
      <c r="J9" s="304"/>
    </row>
    <row r="10" spans="1:10" ht="18" customHeight="1" x14ac:dyDescent="0.75">
      <c r="A10" s="287" t="s">
        <v>198</v>
      </c>
      <c r="B10" s="288"/>
      <c r="C10" s="288"/>
      <c r="D10" s="288"/>
      <c r="E10" s="288"/>
      <c r="F10" s="288"/>
      <c r="G10" s="288"/>
      <c r="H10" s="288"/>
      <c r="I10" s="288"/>
      <c r="J10" s="289"/>
    </row>
    <row r="11" spans="1:10" x14ac:dyDescent="0.75">
      <c r="A11" s="290"/>
      <c r="B11" s="291"/>
      <c r="C11" s="291"/>
      <c r="D11" s="291"/>
      <c r="E11" s="291"/>
      <c r="F11" s="291"/>
      <c r="G11" s="291"/>
      <c r="H11" s="291"/>
      <c r="I11" s="291"/>
      <c r="J11" s="292"/>
    </row>
    <row r="12" spans="1:10" x14ac:dyDescent="0.75">
      <c r="A12" s="293"/>
      <c r="B12" s="294"/>
      <c r="C12" s="294"/>
      <c r="D12" s="294"/>
      <c r="E12" s="294"/>
      <c r="F12" s="294"/>
      <c r="G12" s="294"/>
      <c r="H12" s="294"/>
      <c r="I12" s="294"/>
      <c r="J12" s="295"/>
    </row>
    <row r="13" spans="1:10" x14ac:dyDescent="0.75">
      <c r="A13" s="293"/>
      <c r="B13" s="294"/>
      <c r="C13" s="294"/>
      <c r="D13" s="294"/>
      <c r="E13" s="294"/>
      <c r="F13" s="294"/>
      <c r="G13" s="294"/>
      <c r="H13" s="294"/>
      <c r="I13" s="294"/>
      <c r="J13" s="295"/>
    </row>
    <row r="14" spans="1:10" x14ac:dyDescent="0.75">
      <c r="A14" s="293"/>
      <c r="B14" s="294"/>
      <c r="C14" s="294"/>
      <c r="D14" s="294"/>
      <c r="E14" s="294"/>
      <c r="F14" s="294"/>
      <c r="G14" s="294"/>
      <c r="H14" s="294"/>
      <c r="I14" s="294"/>
      <c r="J14" s="295"/>
    </row>
    <row r="15" spans="1:10" x14ac:dyDescent="0.75">
      <c r="A15" s="293"/>
      <c r="B15" s="294"/>
      <c r="C15" s="294"/>
      <c r="D15" s="294"/>
      <c r="E15" s="294"/>
      <c r="F15" s="294"/>
      <c r="G15" s="294"/>
      <c r="H15" s="294"/>
      <c r="I15" s="294"/>
      <c r="J15" s="295"/>
    </row>
    <row r="16" spans="1:10" x14ac:dyDescent="0.75">
      <c r="A16" s="293"/>
      <c r="B16" s="294"/>
      <c r="C16" s="294"/>
      <c r="D16" s="294"/>
      <c r="E16" s="294"/>
      <c r="F16" s="294"/>
      <c r="G16" s="294"/>
      <c r="H16" s="294"/>
      <c r="I16" s="294"/>
      <c r="J16" s="295"/>
    </row>
    <row r="17" spans="1:10" x14ac:dyDescent="0.75">
      <c r="A17" s="293"/>
      <c r="B17" s="294"/>
      <c r="C17" s="294"/>
      <c r="D17" s="294"/>
      <c r="E17" s="294"/>
      <c r="F17" s="294"/>
      <c r="G17" s="294"/>
      <c r="H17" s="294"/>
      <c r="I17" s="294"/>
      <c r="J17" s="295"/>
    </row>
    <row r="18" spans="1:10" x14ac:dyDescent="0.75">
      <c r="A18" s="293"/>
      <c r="B18" s="294"/>
      <c r="C18" s="294"/>
      <c r="D18" s="294"/>
      <c r="E18" s="294"/>
      <c r="F18" s="294"/>
      <c r="G18" s="294"/>
      <c r="H18" s="294"/>
      <c r="I18" s="294"/>
      <c r="J18" s="295"/>
    </row>
    <row r="19" spans="1:10" x14ac:dyDescent="0.75">
      <c r="A19" s="293"/>
      <c r="B19" s="294"/>
      <c r="C19" s="294"/>
      <c r="D19" s="294"/>
      <c r="E19" s="294"/>
      <c r="F19" s="294"/>
      <c r="G19" s="294"/>
      <c r="H19" s="294"/>
      <c r="I19" s="294"/>
      <c r="J19" s="295"/>
    </row>
    <row r="20" spans="1:10" x14ac:dyDescent="0.75">
      <c r="A20" s="293"/>
      <c r="B20" s="294"/>
      <c r="C20" s="294"/>
      <c r="D20" s="294"/>
      <c r="E20" s="294"/>
      <c r="F20" s="294"/>
      <c r="G20" s="294"/>
      <c r="H20" s="294"/>
      <c r="I20" s="294"/>
      <c r="J20" s="295"/>
    </row>
    <row r="21" spans="1:10" x14ac:dyDescent="0.75">
      <c r="A21" s="293"/>
      <c r="B21" s="294"/>
      <c r="C21" s="294"/>
      <c r="D21" s="294"/>
      <c r="E21" s="294"/>
      <c r="F21" s="294"/>
      <c r="G21" s="294"/>
      <c r="H21" s="294"/>
      <c r="I21" s="294"/>
      <c r="J21" s="295"/>
    </row>
    <row r="22" spans="1:10" x14ac:dyDescent="0.75">
      <c r="A22" s="293"/>
      <c r="B22" s="294"/>
      <c r="C22" s="294"/>
      <c r="D22" s="294"/>
      <c r="E22" s="294"/>
      <c r="F22" s="294"/>
      <c r="G22" s="294"/>
      <c r="H22" s="294"/>
      <c r="I22" s="294"/>
      <c r="J22" s="295"/>
    </row>
    <row r="23" spans="1:10" x14ac:dyDescent="0.75">
      <c r="A23" s="293"/>
      <c r="B23" s="294"/>
      <c r="C23" s="294"/>
      <c r="D23" s="294"/>
      <c r="E23" s="294"/>
      <c r="F23" s="294"/>
      <c r="G23" s="294"/>
      <c r="H23" s="294"/>
      <c r="I23" s="294"/>
      <c r="J23" s="295"/>
    </row>
    <row r="24" spans="1:10" x14ac:dyDescent="0.75">
      <c r="A24" s="293"/>
      <c r="B24" s="294"/>
      <c r="C24" s="294"/>
      <c r="D24" s="294"/>
      <c r="E24" s="294"/>
      <c r="F24" s="294"/>
      <c r="G24" s="294"/>
      <c r="H24" s="294"/>
      <c r="I24" s="294"/>
      <c r="J24" s="295"/>
    </row>
    <row r="25" spans="1:10" x14ac:dyDescent="0.75">
      <c r="A25" s="293"/>
      <c r="B25" s="294"/>
      <c r="C25" s="294"/>
      <c r="D25" s="294"/>
      <c r="E25" s="294"/>
      <c r="F25" s="294"/>
      <c r="G25" s="294"/>
      <c r="H25" s="294"/>
      <c r="I25" s="294"/>
      <c r="J25" s="295"/>
    </row>
    <row r="26" spans="1:10" x14ac:dyDescent="0.75">
      <c r="A26" s="296"/>
      <c r="B26" s="297"/>
      <c r="C26" s="297"/>
      <c r="D26" s="297"/>
      <c r="E26" s="297"/>
      <c r="F26" s="297"/>
      <c r="G26" s="297"/>
      <c r="H26" s="297"/>
      <c r="I26" s="297"/>
      <c r="J26" s="298"/>
    </row>
  </sheetData>
  <mergeCells count="29">
    <mergeCell ref="A1:J1"/>
    <mergeCell ref="A2:B2"/>
    <mergeCell ref="C2:E2"/>
    <mergeCell ref="F2:G2"/>
    <mergeCell ref="H2:J2"/>
    <mergeCell ref="A3:J3"/>
    <mergeCell ref="A4:J4"/>
    <mergeCell ref="A8:C8"/>
    <mergeCell ref="A9:C9"/>
    <mergeCell ref="A6:C6"/>
    <mergeCell ref="A7:C7"/>
    <mergeCell ref="A5:C5"/>
    <mergeCell ref="D5:E5"/>
    <mergeCell ref="D6:E6"/>
    <mergeCell ref="D7:E7"/>
    <mergeCell ref="D8:E8"/>
    <mergeCell ref="D9:E9"/>
    <mergeCell ref="A10:J10"/>
    <mergeCell ref="A11:J26"/>
    <mergeCell ref="I5:J5"/>
    <mergeCell ref="I6:J6"/>
    <mergeCell ref="I7:J7"/>
    <mergeCell ref="I8:J8"/>
    <mergeCell ref="I9:J9"/>
    <mergeCell ref="F8:H8"/>
    <mergeCell ref="F9:H9"/>
    <mergeCell ref="F6:H6"/>
    <mergeCell ref="F7:H7"/>
    <mergeCell ref="F5:H5"/>
  </mergeCells>
  <pageMargins left="0.7" right="0.7" top="0.75" bottom="0.75" header="0.3" footer="0.3"/>
  <pageSetup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R22"/>
  <sheetViews>
    <sheetView zoomScaleNormal="100" workbookViewId="0"/>
  </sheetViews>
  <sheetFormatPr defaultRowHeight="14.75" x14ac:dyDescent="0.75"/>
  <sheetData>
    <row r="1" spans="1:18" x14ac:dyDescent="0.75">
      <c r="A1" s="321" t="s">
        <v>199</v>
      </c>
      <c r="B1" s="321"/>
      <c r="C1" s="321"/>
      <c r="D1" s="321"/>
      <c r="E1" s="321"/>
      <c r="F1" s="321"/>
      <c r="G1" s="321"/>
      <c r="H1" s="321"/>
      <c r="I1" s="321"/>
      <c r="J1" s="321"/>
    </row>
    <row r="2" spans="1:18" ht="29.25" customHeight="1" x14ac:dyDescent="0.75">
      <c r="A2" s="359" t="s">
        <v>184</v>
      </c>
      <c r="B2" s="360"/>
      <c r="C2" s="361" t="e">
        <f>_xlfn.SINGLE('Section I'!#REF!)</f>
        <v>#REF!</v>
      </c>
      <c r="D2" s="362"/>
      <c r="E2" s="363"/>
      <c r="F2" s="364" t="s">
        <v>185</v>
      </c>
      <c r="G2" s="365"/>
      <c r="H2" s="366">
        <f>'Section II'!H13:J13</f>
        <v>0</v>
      </c>
      <c r="I2" s="367"/>
      <c r="J2" s="368"/>
    </row>
    <row r="3" spans="1:18" x14ac:dyDescent="0.75">
      <c r="A3" s="344" t="s">
        <v>200</v>
      </c>
      <c r="B3" s="345"/>
      <c r="C3" s="345"/>
      <c r="D3" s="345"/>
      <c r="E3" s="345"/>
      <c r="F3" s="345"/>
      <c r="G3" s="345"/>
      <c r="H3" s="345"/>
      <c r="I3" s="345"/>
      <c r="J3" s="346"/>
    </row>
    <row r="4" spans="1:18" x14ac:dyDescent="0.75">
      <c r="A4" s="347" t="s">
        <v>201</v>
      </c>
      <c r="B4" s="348"/>
      <c r="C4" s="348"/>
      <c r="D4" s="348"/>
      <c r="E4" s="349"/>
      <c r="F4" s="350">
        <f>SUM(I8:J22)</f>
        <v>0</v>
      </c>
      <c r="G4" s="351"/>
      <c r="H4" s="351"/>
      <c r="I4" s="351"/>
      <c r="J4" s="352"/>
    </row>
    <row r="5" spans="1:18" ht="29.25" customHeight="1" thickBot="1" x14ac:dyDescent="0.9">
      <c r="A5" s="353" t="s">
        <v>202</v>
      </c>
      <c r="B5" s="354"/>
      <c r="C5" s="355"/>
      <c r="D5" s="356"/>
      <c r="E5" s="357"/>
      <c r="F5" s="358" t="s">
        <v>203</v>
      </c>
      <c r="G5" s="354"/>
      <c r="H5" s="355"/>
      <c r="I5" s="356"/>
      <c r="J5" s="357"/>
      <c r="R5" t="s">
        <v>14</v>
      </c>
    </row>
    <row r="6" spans="1:18" ht="16.25" thickTop="1" thickBot="1" x14ac:dyDescent="0.9">
      <c r="A6" s="337" t="s">
        <v>204</v>
      </c>
      <c r="B6" s="338"/>
      <c r="C6" s="338"/>
      <c r="D6" s="338"/>
      <c r="E6" s="338"/>
      <c r="F6" s="338"/>
      <c r="G6" s="338"/>
      <c r="H6" s="338"/>
      <c r="I6" s="338"/>
      <c r="J6" s="339"/>
    </row>
    <row r="7" spans="1:18" ht="15.5" thickTop="1" x14ac:dyDescent="0.75">
      <c r="A7" s="340" t="s">
        <v>205</v>
      </c>
      <c r="B7" s="341"/>
      <c r="C7" s="341"/>
      <c r="D7" s="341"/>
      <c r="E7" s="341"/>
      <c r="F7" s="341"/>
      <c r="G7" s="341"/>
      <c r="H7" s="342"/>
      <c r="I7" s="343" t="s">
        <v>206</v>
      </c>
      <c r="J7" s="342"/>
    </row>
    <row r="8" spans="1:18" ht="24" customHeight="1" x14ac:dyDescent="0.75">
      <c r="A8" s="34">
        <v>1</v>
      </c>
      <c r="B8" s="332"/>
      <c r="C8" s="333"/>
      <c r="D8" s="333"/>
      <c r="E8" s="333"/>
      <c r="F8" s="333"/>
      <c r="G8" s="333"/>
      <c r="H8" s="334"/>
      <c r="I8" s="335">
        <v>0</v>
      </c>
      <c r="J8" s="336"/>
    </row>
    <row r="9" spans="1:18" ht="23.25" customHeight="1" x14ac:dyDescent="0.75">
      <c r="A9" s="34">
        <v>2</v>
      </c>
      <c r="B9" s="332"/>
      <c r="C9" s="333"/>
      <c r="D9" s="333"/>
      <c r="E9" s="333"/>
      <c r="F9" s="333"/>
      <c r="G9" s="333"/>
      <c r="H9" s="334"/>
      <c r="I9" s="335">
        <v>0</v>
      </c>
      <c r="J9" s="336"/>
    </row>
    <row r="10" spans="1:18" ht="24.75" customHeight="1" x14ac:dyDescent="0.75">
      <c r="A10" s="34">
        <v>3</v>
      </c>
      <c r="B10" s="332"/>
      <c r="C10" s="333"/>
      <c r="D10" s="333"/>
      <c r="E10" s="333"/>
      <c r="F10" s="333"/>
      <c r="G10" s="333"/>
      <c r="H10" s="334"/>
      <c r="I10" s="335">
        <v>0</v>
      </c>
      <c r="J10" s="336"/>
    </row>
    <row r="11" spans="1:18" ht="23.25" customHeight="1" x14ac:dyDescent="0.75">
      <c r="A11" s="34">
        <v>4</v>
      </c>
      <c r="B11" s="332"/>
      <c r="C11" s="333"/>
      <c r="D11" s="333"/>
      <c r="E11" s="333"/>
      <c r="F11" s="333"/>
      <c r="G11" s="333"/>
      <c r="H11" s="334"/>
      <c r="I11" s="335">
        <v>0</v>
      </c>
      <c r="J11" s="336"/>
    </row>
    <row r="12" spans="1:18" ht="22.5" customHeight="1" x14ac:dyDescent="0.75">
      <c r="A12" s="34">
        <v>5</v>
      </c>
      <c r="B12" s="332"/>
      <c r="C12" s="333"/>
      <c r="D12" s="333"/>
      <c r="E12" s="333"/>
      <c r="F12" s="333"/>
      <c r="G12" s="333"/>
      <c r="H12" s="334"/>
      <c r="I12" s="335">
        <v>0</v>
      </c>
      <c r="J12" s="336"/>
    </row>
    <row r="13" spans="1:18" ht="22.5" customHeight="1" x14ac:dyDescent="0.75">
      <c r="A13" s="34">
        <v>6</v>
      </c>
      <c r="B13" s="332"/>
      <c r="C13" s="333"/>
      <c r="D13" s="333"/>
      <c r="E13" s="333"/>
      <c r="F13" s="333"/>
      <c r="G13" s="333"/>
      <c r="H13" s="334"/>
      <c r="I13" s="335">
        <v>0</v>
      </c>
      <c r="J13" s="336"/>
    </row>
    <row r="14" spans="1:18" ht="22.5" customHeight="1" x14ac:dyDescent="0.75">
      <c r="A14" s="34">
        <v>7</v>
      </c>
      <c r="B14" s="332"/>
      <c r="C14" s="333"/>
      <c r="D14" s="333"/>
      <c r="E14" s="333"/>
      <c r="F14" s="333"/>
      <c r="G14" s="333"/>
      <c r="H14" s="334"/>
      <c r="I14" s="335">
        <v>0</v>
      </c>
      <c r="J14" s="336"/>
    </row>
    <row r="15" spans="1:18" ht="23.25" customHeight="1" x14ac:dyDescent="0.75">
      <c r="A15" s="34">
        <v>8</v>
      </c>
      <c r="B15" s="332"/>
      <c r="C15" s="333"/>
      <c r="D15" s="333"/>
      <c r="E15" s="333"/>
      <c r="F15" s="333"/>
      <c r="G15" s="333"/>
      <c r="H15" s="334"/>
      <c r="I15" s="335">
        <v>0</v>
      </c>
      <c r="J15" s="336"/>
    </row>
    <row r="16" spans="1:18" ht="23.25" customHeight="1" x14ac:dyDescent="0.75">
      <c r="A16" s="34">
        <v>9</v>
      </c>
      <c r="B16" s="332"/>
      <c r="C16" s="333"/>
      <c r="D16" s="333"/>
      <c r="E16" s="333"/>
      <c r="F16" s="333"/>
      <c r="G16" s="333"/>
      <c r="H16" s="334"/>
      <c r="I16" s="335">
        <v>0</v>
      </c>
      <c r="J16" s="336"/>
    </row>
    <row r="17" spans="1:10" ht="24" customHeight="1" x14ac:dyDescent="0.75">
      <c r="A17" s="34">
        <v>10</v>
      </c>
      <c r="B17" s="332"/>
      <c r="C17" s="333"/>
      <c r="D17" s="333"/>
      <c r="E17" s="333"/>
      <c r="F17" s="333"/>
      <c r="G17" s="333"/>
      <c r="H17" s="334"/>
      <c r="I17" s="335">
        <v>0</v>
      </c>
      <c r="J17" s="336"/>
    </row>
    <row r="18" spans="1:10" ht="23.25" customHeight="1" x14ac:dyDescent="0.75">
      <c r="A18" s="34">
        <v>11</v>
      </c>
      <c r="B18" s="332"/>
      <c r="C18" s="333"/>
      <c r="D18" s="333"/>
      <c r="E18" s="333"/>
      <c r="F18" s="333"/>
      <c r="G18" s="333"/>
      <c r="H18" s="334"/>
      <c r="I18" s="335">
        <v>0</v>
      </c>
      <c r="J18" s="336"/>
    </row>
    <row r="19" spans="1:10" ht="23.25" customHeight="1" x14ac:dyDescent="0.75">
      <c r="A19" s="34">
        <v>12</v>
      </c>
      <c r="B19" s="332"/>
      <c r="C19" s="333"/>
      <c r="D19" s="333"/>
      <c r="E19" s="333"/>
      <c r="F19" s="333"/>
      <c r="G19" s="333"/>
      <c r="H19" s="334"/>
      <c r="I19" s="335">
        <v>0</v>
      </c>
      <c r="J19" s="336"/>
    </row>
    <row r="20" spans="1:10" ht="22.5" customHeight="1" x14ac:dyDescent="0.75">
      <c r="A20" s="34">
        <v>13</v>
      </c>
      <c r="B20" s="332"/>
      <c r="C20" s="333"/>
      <c r="D20" s="333"/>
      <c r="E20" s="333"/>
      <c r="F20" s="333"/>
      <c r="G20" s="333"/>
      <c r="H20" s="334"/>
      <c r="I20" s="335">
        <v>0</v>
      </c>
      <c r="J20" s="336"/>
    </row>
    <row r="21" spans="1:10" ht="22.5" customHeight="1" x14ac:dyDescent="0.75">
      <c r="A21" s="34">
        <v>14</v>
      </c>
      <c r="B21" s="332"/>
      <c r="C21" s="333"/>
      <c r="D21" s="333"/>
      <c r="E21" s="333"/>
      <c r="F21" s="333"/>
      <c r="G21" s="333"/>
      <c r="H21" s="334"/>
      <c r="I21" s="335">
        <v>0</v>
      </c>
      <c r="J21" s="336"/>
    </row>
    <row r="22" spans="1:10" ht="24" customHeight="1" x14ac:dyDescent="0.75">
      <c r="A22" s="34">
        <v>15</v>
      </c>
      <c r="B22" s="332"/>
      <c r="C22" s="333"/>
      <c r="D22" s="333"/>
      <c r="E22" s="333"/>
      <c r="F22" s="333"/>
      <c r="G22" s="333"/>
      <c r="H22" s="334"/>
      <c r="I22" s="335">
        <v>0</v>
      </c>
      <c r="J22" s="336"/>
    </row>
  </sheetData>
  <mergeCells count="45">
    <mergeCell ref="A1:J1"/>
    <mergeCell ref="A2:B2"/>
    <mergeCell ref="C2:E2"/>
    <mergeCell ref="F2:G2"/>
    <mergeCell ref="H2:J2"/>
    <mergeCell ref="A3:J3"/>
    <mergeCell ref="A4:E4"/>
    <mergeCell ref="F4:J4"/>
    <mergeCell ref="A5:C5"/>
    <mergeCell ref="D5:E5"/>
    <mergeCell ref="F5:H5"/>
    <mergeCell ref="I5:J5"/>
    <mergeCell ref="A6:J6"/>
    <mergeCell ref="A7:H7"/>
    <mergeCell ref="I7:J7"/>
    <mergeCell ref="B21:H21"/>
    <mergeCell ref="I21:J21"/>
    <mergeCell ref="B15:H15"/>
    <mergeCell ref="I15:J15"/>
    <mergeCell ref="B16:H16"/>
    <mergeCell ref="I16:J16"/>
    <mergeCell ref="B17:H17"/>
    <mergeCell ref="I17:J17"/>
    <mergeCell ref="B12:H12"/>
    <mergeCell ref="I12:J12"/>
    <mergeCell ref="B13:H13"/>
    <mergeCell ref="I13:J13"/>
    <mergeCell ref="B14:H14"/>
    <mergeCell ref="B22:H22"/>
    <mergeCell ref="I22:J22"/>
    <mergeCell ref="B18:H18"/>
    <mergeCell ref="I18:J18"/>
    <mergeCell ref="B19:H19"/>
    <mergeCell ref="I19:J19"/>
    <mergeCell ref="B20:H20"/>
    <mergeCell ref="I20:J20"/>
    <mergeCell ref="B8:H8"/>
    <mergeCell ref="I8:J8"/>
    <mergeCell ref="I14:J14"/>
    <mergeCell ref="B9:H9"/>
    <mergeCell ref="I9:J9"/>
    <mergeCell ref="B10:H10"/>
    <mergeCell ref="I10:J10"/>
    <mergeCell ref="B11:H11"/>
    <mergeCell ref="I11:J11"/>
  </mergeCells>
  <pageMargins left="0.7" right="0.7" top="0.75" bottom="0.75" header="0.3" footer="0.3"/>
  <pageSetup scale="9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Q53"/>
  <sheetViews>
    <sheetView view="pageBreakPreview" zoomScaleNormal="100" zoomScaleSheetLayoutView="100" workbookViewId="0"/>
  </sheetViews>
  <sheetFormatPr defaultRowHeight="14.75" x14ac:dyDescent="0.75"/>
  <cols>
    <col min="1" max="1" width="8.26953125" customWidth="1"/>
    <col min="2" max="2" width="26.40625" customWidth="1"/>
    <col min="3" max="3" width="14.86328125" customWidth="1"/>
    <col min="4" max="4" width="15.7265625" customWidth="1"/>
    <col min="5" max="5" width="9.7265625" bestFit="1" customWidth="1"/>
    <col min="6" max="7" width="9.26953125" bestFit="1" customWidth="1"/>
    <col min="8" max="8" width="9.7265625" bestFit="1" customWidth="1"/>
    <col min="9" max="10" width="9.26953125" bestFit="1" customWidth="1"/>
    <col min="11" max="11" width="8" customWidth="1"/>
    <col min="12" max="12" width="8.86328125" customWidth="1"/>
    <col min="13" max="13" width="10.40625" customWidth="1"/>
    <col min="14" max="14" width="10.7265625" customWidth="1"/>
    <col min="15" max="15" width="10.54296875" customWidth="1"/>
    <col min="16" max="16" width="12.86328125" customWidth="1"/>
    <col min="17" max="17" width="14.40625" customWidth="1"/>
  </cols>
  <sheetData>
    <row r="1" spans="1:17" ht="15" customHeight="1" x14ac:dyDescent="0.75">
      <c r="A1" s="373" t="s">
        <v>207</v>
      </c>
      <c r="B1" s="374"/>
      <c r="C1" s="374"/>
      <c r="D1" s="374"/>
      <c r="E1" s="374"/>
      <c r="F1" s="374"/>
      <c r="G1" s="374"/>
      <c r="H1" s="374"/>
      <c r="I1" s="374"/>
      <c r="J1" s="374"/>
      <c r="K1" s="374"/>
      <c r="L1" s="374"/>
      <c r="M1" s="374"/>
      <c r="N1" s="374"/>
      <c r="O1" s="374"/>
      <c r="P1" s="374"/>
      <c r="Q1" s="374"/>
    </row>
    <row r="2" spans="1:17" ht="15" customHeight="1" x14ac:dyDescent="0.75">
      <c r="A2" s="359" t="s">
        <v>184</v>
      </c>
      <c r="B2" s="360"/>
      <c r="C2" s="361" t="e">
        <f>_xlfn.SINGLE('Section I'!#REF!)</f>
        <v>#REF!</v>
      </c>
      <c r="D2" s="362"/>
      <c r="E2" s="363"/>
      <c r="F2" s="347" t="s">
        <v>185</v>
      </c>
      <c r="G2" s="348"/>
      <c r="H2" s="348"/>
      <c r="I2" s="348"/>
      <c r="J2" s="383">
        <f>'Section II'!H13:J13</f>
        <v>0</v>
      </c>
      <c r="K2" s="384"/>
      <c r="L2" s="384"/>
      <c r="M2" s="384"/>
      <c r="N2" s="384"/>
      <c r="O2" s="384"/>
      <c r="P2" s="384"/>
      <c r="Q2" s="385"/>
    </row>
    <row r="3" spans="1:17" x14ac:dyDescent="0.75">
      <c r="A3" s="186" t="s">
        <v>208</v>
      </c>
      <c r="B3" s="187"/>
      <c r="C3" s="187"/>
      <c r="D3" s="187"/>
      <c r="E3" s="187"/>
      <c r="F3" s="187"/>
      <c r="G3" s="187"/>
      <c r="H3" s="187"/>
      <c r="I3" s="187"/>
      <c r="J3" s="381"/>
      <c r="K3" s="381"/>
      <c r="L3" s="381"/>
      <c r="M3" s="381"/>
      <c r="N3" s="381"/>
      <c r="O3" s="381"/>
      <c r="P3" s="381"/>
      <c r="Q3" s="382"/>
    </row>
    <row r="4" spans="1:17" x14ac:dyDescent="0.75">
      <c r="A4" s="386" t="s">
        <v>209</v>
      </c>
      <c r="B4" s="387"/>
      <c r="C4" s="388">
        <f>SUM(Q10:Q33)</f>
        <v>0</v>
      </c>
      <c r="D4" s="389"/>
      <c r="E4" s="390" t="s">
        <v>210</v>
      </c>
      <c r="F4" s="391"/>
      <c r="G4" s="391"/>
      <c r="H4" s="391"/>
      <c r="I4" s="391"/>
      <c r="J4" s="391"/>
      <c r="K4" s="391"/>
      <c r="L4" s="391"/>
      <c r="M4" s="391"/>
      <c r="N4" s="391"/>
      <c r="O4" s="391"/>
      <c r="P4" s="392"/>
      <c r="Q4" s="35">
        <f>SUM(A9:A33)</f>
        <v>0</v>
      </c>
    </row>
    <row r="5" spans="1:17" x14ac:dyDescent="0.75">
      <c r="A5" s="375" t="s">
        <v>211</v>
      </c>
      <c r="B5" s="376"/>
      <c r="C5" s="376"/>
      <c r="D5" s="376"/>
      <c r="E5" s="376"/>
      <c r="F5" s="376"/>
      <c r="G5" s="376"/>
      <c r="H5" s="376"/>
      <c r="I5" s="376"/>
      <c r="J5" s="376"/>
      <c r="K5" s="376"/>
      <c r="L5" s="376"/>
      <c r="M5" s="376"/>
      <c r="N5" s="376"/>
      <c r="O5" s="376"/>
      <c r="P5" s="376"/>
      <c r="Q5" s="377"/>
    </row>
    <row r="6" spans="1:17" x14ac:dyDescent="0.75">
      <c r="A6" s="194" t="s">
        <v>212</v>
      </c>
      <c r="B6" s="195"/>
      <c r="C6" s="195"/>
      <c r="D6" s="195"/>
      <c r="E6" s="195"/>
      <c r="F6" s="195"/>
      <c r="G6" s="195"/>
      <c r="H6" s="195"/>
      <c r="I6" s="195"/>
      <c r="J6" s="195"/>
      <c r="K6" s="195"/>
      <c r="L6" s="195"/>
      <c r="M6" s="195"/>
      <c r="N6" s="195"/>
      <c r="O6" s="195"/>
      <c r="P6" s="195"/>
      <c r="Q6" s="239"/>
    </row>
    <row r="7" spans="1:17" x14ac:dyDescent="0.75">
      <c r="A7" s="378" t="s">
        <v>213</v>
      </c>
      <c r="B7" s="379"/>
      <c r="C7" s="379"/>
      <c r="D7" s="379"/>
      <c r="E7" s="379"/>
      <c r="F7" s="379"/>
      <c r="G7" s="379"/>
      <c r="H7" s="379"/>
      <c r="I7" s="379"/>
      <c r="J7" s="379"/>
      <c r="K7" s="379"/>
      <c r="L7" s="379"/>
      <c r="M7" s="379"/>
      <c r="N7" s="379"/>
      <c r="O7" s="379"/>
      <c r="P7" s="379"/>
      <c r="Q7" s="380"/>
    </row>
    <row r="8" spans="1:17" ht="52.5" x14ac:dyDescent="0.75">
      <c r="A8" s="21" t="s">
        <v>214</v>
      </c>
      <c r="B8" s="18" t="s">
        <v>215</v>
      </c>
      <c r="C8" s="19" t="s">
        <v>216</v>
      </c>
      <c r="D8" s="20" t="s">
        <v>217</v>
      </c>
      <c r="E8" s="21" t="s">
        <v>218</v>
      </c>
      <c r="F8" s="30" t="s">
        <v>161</v>
      </c>
      <c r="G8" s="30" t="s">
        <v>219</v>
      </c>
      <c r="H8" s="30" t="s">
        <v>220</v>
      </c>
      <c r="I8" s="30" t="s">
        <v>221</v>
      </c>
      <c r="J8" s="30" t="s">
        <v>222</v>
      </c>
      <c r="K8" s="30" t="s">
        <v>223</v>
      </c>
      <c r="L8" s="30" t="s">
        <v>224</v>
      </c>
      <c r="M8" s="30" t="s">
        <v>225</v>
      </c>
      <c r="N8" s="30" t="s">
        <v>226</v>
      </c>
      <c r="O8" s="30" t="s">
        <v>227</v>
      </c>
      <c r="P8" s="22" t="s">
        <v>228</v>
      </c>
      <c r="Q8" s="23" t="s">
        <v>167</v>
      </c>
    </row>
    <row r="9" spans="1:17" x14ac:dyDescent="0.75">
      <c r="A9" s="24" t="s">
        <v>229</v>
      </c>
      <c r="B9" s="25" t="s">
        <v>230</v>
      </c>
      <c r="C9" s="26" t="s">
        <v>229</v>
      </c>
      <c r="D9" s="25" t="s">
        <v>229</v>
      </c>
      <c r="E9" s="27">
        <v>20</v>
      </c>
      <c r="F9" s="27">
        <v>6</v>
      </c>
      <c r="G9" s="28">
        <v>8</v>
      </c>
      <c r="H9" s="27">
        <v>30</v>
      </c>
      <c r="I9" s="27">
        <v>9</v>
      </c>
      <c r="J9" s="28">
        <v>4</v>
      </c>
      <c r="K9" s="28">
        <v>16</v>
      </c>
      <c r="L9" s="28">
        <f>E9*G9*K9</f>
        <v>2560</v>
      </c>
      <c r="M9" s="28">
        <f>F9*G9*K9</f>
        <v>768</v>
      </c>
      <c r="N9" s="28">
        <f>H9*J9*K9</f>
        <v>1920</v>
      </c>
      <c r="O9" s="28">
        <f>I9*J9*K9</f>
        <v>576</v>
      </c>
      <c r="P9" s="27">
        <f t="shared" ref="P9:P33" si="0">(E9+F9)*G9+(H9+I9)*J9</f>
        <v>364</v>
      </c>
      <c r="Q9" s="27">
        <f>P9*K9</f>
        <v>5824</v>
      </c>
    </row>
    <row r="10" spans="1:17" x14ac:dyDescent="0.75">
      <c r="A10" s="16"/>
      <c r="B10" s="15"/>
      <c r="C10" s="14"/>
      <c r="D10" s="15"/>
      <c r="E10" s="70"/>
      <c r="F10" s="70"/>
      <c r="G10" s="12"/>
      <c r="H10" s="70"/>
      <c r="I10" s="70"/>
      <c r="J10" s="12"/>
      <c r="K10" s="12"/>
      <c r="L10" s="69">
        <f t="shared" ref="L10:L33" si="1">E10*G10*K10</f>
        <v>0</v>
      </c>
      <c r="M10" s="69">
        <f t="shared" ref="M10:M33" si="2">F10*G10*K10</f>
        <v>0</v>
      </c>
      <c r="N10" s="69">
        <f t="shared" ref="N10:N33" si="3">H10*J10*K10</f>
        <v>0</v>
      </c>
      <c r="O10" s="69">
        <f t="shared" ref="O10:O33" si="4">I10*J10*K10</f>
        <v>0</v>
      </c>
      <c r="P10" s="13">
        <f t="shared" si="0"/>
        <v>0</v>
      </c>
      <c r="Q10" s="29">
        <f t="shared" ref="Q10:Q33" si="5">P10*K10</f>
        <v>0</v>
      </c>
    </row>
    <row r="11" spans="1:17" x14ac:dyDescent="0.75">
      <c r="A11" s="16"/>
      <c r="B11" s="15"/>
      <c r="C11" s="14"/>
      <c r="D11" s="15"/>
      <c r="E11" s="70"/>
      <c r="F11" s="70"/>
      <c r="G11" s="12"/>
      <c r="H11" s="70"/>
      <c r="I11" s="70"/>
      <c r="J11" s="12"/>
      <c r="K11" s="12"/>
      <c r="L11" s="69">
        <f t="shared" si="1"/>
        <v>0</v>
      </c>
      <c r="M11" s="69">
        <f t="shared" si="2"/>
        <v>0</v>
      </c>
      <c r="N11" s="69">
        <f t="shared" si="3"/>
        <v>0</v>
      </c>
      <c r="O11" s="69">
        <f t="shared" si="4"/>
        <v>0</v>
      </c>
      <c r="P11" s="13">
        <f t="shared" si="0"/>
        <v>0</v>
      </c>
      <c r="Q11" s="29">
        <f t="shared" si="5"/>
        <v>0</v>
      </c>
    </row>
    <row r="12" spans="1:17" x14ac:dyDescent="0.75">
      <c r="A12" s="16"/>
      <c r="B12" s="15"/>
      <c r="C12" s="14"/>
      <c r="D12" s="15"/>
      <c r="E12" s="70"/>
      <c r="F12" s="70"/>
      <c r="G12" s="12"/>
      <c r="H12" s="70"/>
      <c r="I12" s="70"/>
      <c r="J12" s="12"/>
      <c r="K12" s="12"/>
      <c r="L12" s="69">
        <f t="shared" si="1"/>
        <v>0</v>
      </c>
      <c r="M12" s="69">
        <f t="shared" si="2"/>
        <v>0</v>
      </c>
      <c r="N12" s="69">
        <f t="shared" si="3"/>
        <v>0</v>
      </c>
      <c r="O12" s="69">
        <f t="shared" si="4"/>
        <v>0</v>
      </c>
      <c r="P12" s="13">
        <f t="shared" si="0"/>
        <v>0</v>
      </c>
      <c r="Q12" s="29">
        <f t="shared" si="5"/>
        <v>0</v>
      </c>
    </row>
    <row r="13" spans="1:17" x14ac:dyDescent="0.75">
      <c r="A13" s="16"/>
      <c r="B13" s="15"/>
      <c r="C13" s="14"/>
      <c r="D13" s="15"/>
      <c r="E13" s="70"/>
      <c r="F13" s="70"/>
      <c r="G13" s="12"/>
      <c r="H13" s="70"/>
      <c r="I13" s="70"/>
      <c r="J13" s="12"/>
      <c r="K13" s="12"/>
      <c r="L13" s="69">
        <f t="shared" si="1"/>
        <v>0</v>
      </c>
      <c r="M13" s="69">
        <f t="shared" si="2"/>
        <v>0</v>
      </c>
      <c r="N13" s="69">
        <f t="shared" si="3"/>
        <v>0</v>
      </c>
      <c r="O13" s="69">
        <f t="shared" si="4"/>
        <v>0</v>
      </c>
      <c r="P13" s="13">
        <f t="shared" si="0"/>
        <v>0</v>
      </c>
      <c r="Q13" s="29">
        <f t="shared" si="5"/>
        <v>0</v>
      </c>
    </row>
    <row r="14" spans="1:17" x14ac:dyDescent="0.75">
      <c r="A14" s="16"/>
      <c r="B14" s="15"/>
      <c r="C14" s="14"/>
      <c r="D14" s="15"/>
      <c r="E14" s="70"/>
      <c r="F14" s="70"/>
      <c r="G14" s="12"/>
      <c r="H14" s="70"/>
      <c r="I14" s="70"/>
      <c r="J14" s="12"/>
      <c r="K14" s="12"/>
      <c r="L14" s="69">
        <f t="shared" si="1"/>
        <v>0</v>
      </c>
      <c r="M14" s="69">
        <f t="shared" si="2"/>
        <v>0</v>
      </c>
      <c r="N14" s="69">
        <f t="shared" si="3"/>
        <v>0</v>
      </c>
      <c r="O14" s="69">
        <f t="shared" si="4"/>
        <v>0</v>
      </c>
      <c r="P14" s="13">
        <f t="shared" si="0"/>
        <v>0</v>
      </c>
      <c r="Q14" s="29">
        <f t="shared" si="5"/>
        <v>0</v>
      </c>
    </row>
    <row r="15" spans="1:17" x14ac:dyDescent="0.75">
      <c r="A15" s="16"/>
      <c r="B15" s="15"/>
      <c r="C15" s="14"/>
      <c r="D15" s="15"/>
      <c r="E15" s="70"/>
      <c r="F15" s="70"/>
      <c r="G15" s="12"/>
      <c r="H15" s="70"/>
      <c r="I15" s="70"/>
      <c r="J15" s="12"/>
      <c r="K15" s="12"/>
      <c r="L15" s="69">
        <f t="shared" si="1"/>
        <v>0</v>
      </c>
      <c r="M15" s="69">
        <f t="shared" si="2"/>
        <v>0</v>
      </c>
      <c r="N15" s="69">
        <f t="shared" si="3"/>
        <v>0</v>
      </c>
      <c r="O15" s="69">
        <f t="shared" si="4"/>
        <v>0</v>
      </c>
      <c r="P15" s="13">
        <f t="shared" si="0"/>
        <v>0</v>
      </c>
      <c r="Q15" s="29">
        <f t="shared" si="5"/>
        <v>0</v>
      </c>
    </row>
    <row r="16" spans="1:17" x14ac:dyDescent="0.75">
      <c r="A16" s="16"/>
      <c r="B16" s="15"/>
      <c r="C16" s="14"/>
      <c r="D16" s="15"/>
      <c r="E16" s="70"/>
      <c r="F16" s="70"/>
      <c r="G16" s="12"/>
      <c r="H16" s="70"/>
      <c r="I16" s="70"/>
      <c r="J16" s="12"/>
      <c r="K16" s="12"/>
      <c r="L16" s="69">
        <f t="shared" si="1"/>
        <v>0</v>
      </c>
      <c r="M16" s="69">
        <f t="shared" si="2"/>
        <v>0</v>
      </c>
      <c r="N16" s="69">
        <f t="shared" si="3"/>
        <v>0</v>
      </c>
      <c r="O16" s="69">
        <f t="shared" si="4"/>
        <v>0</v>
      </c>
      <c r="P16" s="13">
        <f t="shared" si="0"/>
        <v>0</v>
      </c>
      <c r="Q16" s="29">
        <f t="shared" si="5"/>
        <v>0</v>
      </c>
    </row>
    <row r="17" spans="1:17" x14ac:dyDescent="0.75">
      <c r="A17" s="16"/>
      <c r="B17" s="15"/>
      <c r="C17" s="14"/>
      <c r="D17" s="15"/>
      <c r="E17" s="70"/>
      <c r="F17" s="70"/>
      <c r="G17" s="12"/>
      <c r="H17" s="70"/>
      <c r="I17" s="70"/>
      <c r="J17" s="12"/>
      <c r="K17" s="12"/>
      <c r="L17" s="69">
        <f t="shared" si="1"/>
        <v>0</v>
      </c>
      <c r="M17" s="69">
        <f t="shared" si="2"/>
        <v>0</v>
      </c>
      <c r="N17" s="69">
        <f t="shared" si="3"/>
        <v>0</v>
      </c>
      <c r="O17" s="69">
        <f t="shared" si="4"/>
        <v>0</v>
      </c>
      <c r="P17" s="13">
        <f t="shared" si="0"/>
        <v>0</v>
      </c>
      <c r="Q17" s="29">
        <f t="shared" si="5"/>
        <v>0</v>
      </c>
    </row>
    <row r="18" spans="1:17" x14ac:dyDescent="0.75">
      <c r="A18" s="16"/>
      <c r="B18" s="15"/>
      <c r="C18" s="14"/>
      <c r="D18" s="15"/>
      <c r="E18" s="70"/>
      <c r="F18" s="70"/>
      <c r="G18" s="12"/>
      <c r="H18" s="70"/>
      <c r="I18" s="70"/>
      <c r="J18" s="12"/>
      <c r="K18" s="12"/>
      <c r="L18" s="69">
        <f t="shared" si="1"/>
        <v>0</v>
      </c>
      <c r="M18" s="69">
        <f t="shared" si="2"/>
        <v>0</v>
      </c>
      <c r="N18" s="69">
        <f t="shared" si="3"/>
        <v>0</v>
      </c>
      <c r="O18" s="69">
        <f t="shared" si="4"/>
        <v>0</v>
      </c>
      <c r="P18" s="13">
        <f t="shared" si="0"/>
        <v>0</v>
      </c>
      <c r="Q18" s="29">
        <f t="shared" si="5"/>
        <v>0</v>
      </c>
    </row>
    <row r="19" spans="1:17" x14ac:dyDescent="0.75">
      <c r="A19" s="16"/>
      <c r="B19" s="15"/>
      <c r="C19" s="14"/>
      <c r="D19" s="15"/>
      <c r="E19" s="70"/>
      <c r="F19" s="70"/>
      <c r="G19" s="12"/>
      <c r="H19" s="70"/>
      <c r="I19" s="70"/>
      <c r="J19" s="12"/>
      <c r="K19" s="12"/>
      <c r="L19" s="69">
        <f t="shared" si="1"/>
        <v>0</v>
      </c>
      <c r="M19" s="69">
        <f t="shared" si="2"/>
        <v>0</v>
      </c>
      <c r="N19" s="69">
        <f t="shared" si="3"/>
        <v>0</v>
      </c>
      <c r="O19" s="69">
        <f t="shared" si="4"/>
        <v>0</v>
      </c>
      <c r="P19" s="13">
        <f t="shared" si="0"/>
        <v>0</v>
      </c>
      <c r="Q19" s="29">
        <f t="shared" si="5"/>
        <v>0</v>
      </c>
    </row>
    <row r="20" spans="1:17" x14ac:dyDescent="0.75">
      <c r="A20" s="16"/>
      <c r="B20" s="15"/>
      <c r="C20" s="14"/>
      <c r="D20" s="15"/>
      <c r="E20" s="70"/>
      <c r="F20" s="70"/>
      <c r="G20" s="12"/>
      <c r="H20" s="70"/>
      <c r="I20" s="70"/>
      <c r="J20" s="12"/>
      <c r="K20" s="12"/>
      <c r="L20" s="69">
        <f t="shared" si="1"/>
        <v>0</v>
      </c>
      <c r="M20" s="69">
        <f t="shared" si="2"/>
        <v>0</v>
      </c>
      <c r="N20" s="69">
        <f t="shared" si="3"/>
        <v>0</v>
      </c>
      <c r="O20" s="69">
        <f t="shared" si="4"/>
        <v>0</v>
      </c>
      <c r="P20" s="13">
        <f t="shared" si="0"/>
        <v>0</v>
      </c>
      <c r="Q20" s="29">
        <f t="shared" si="5"/>
        <v>0</v>
      </c>
    </row>
    <row r="21" spans="1:17" x14ac:dyDescent="0.75">
      <c r="A21" s="16"/>
      <c r="B21" s="15"/>
      <c r="C21" s="14"/>
      <c r="D21" s="15"/>
      <c r="E21" s="70"/>
      <c r="F21" s="70"/>
      <c r="G21" s="12"/>
      <c r="H21" s="70"/>
      <c r="I21" s="70"/>
      <c r="J21" s="12"/>
      <c r="K21" s="12"/>
      <c r="L21" s="69">
        <f t="shared" si="1"/>
        <v>0</v>
      </c>
      <c r="M21" s="69">
        <f t="shared" si="2"/>
        <v>0</v>
      </c>
      <c r="N21" s="69">
        <f t="shared" si="3"/>
        <v>0</v>
      </c>
      <c r="O21" s="69">
        <f t="shared" si="4"/>
        <v>0</v>
      </c>
      <c r="P21" s="13">
        <f t="shared" si="0"/>
        <v>0</v>
      </c>
      <c r="Q21" s="29">
        <f t="shared" si="5"/>
        <v>0</v>
      </c>
    </row>
    <row r="22" spans="1:17" x14ac:dyDescent="0.75">
      <c r="A22" s="16"/>
      <c r="B22" s="15"/>
      <c r="C22" s="14"/>
      <c r="D22" s="15"/>
      <c r="E22" s="70"/>
      <c r="F22" s="70"/>
      <c r="G22" s="12"/>
      <c r="H22" s="70"/>
      <c r="I22" s="70"/>
      <c r="J22" s="12"/>
      <c r="K22" s="12"/>
      <c r="L22" s="69">
        <f t="shared" si="1"/>
        <v>0</v>
      </c>
      <c r="M22" s="69">
        <f t="shared" si="2"/>
        <v>0</v>
      </c>
      <c r="N22" s="69">
        <f t="shared" si="3"/>
        <v>0</v>
      </c>
      <c r="O22" s="69">
        <f t="shared" si="4"/>
        <v>0</v>
      </c>
      <c r="P22" s="13">
        <f t="shared" si="0"/>
        <v>0</v>
      </c>
      <c r="Q22" s="29">
        <f t="shared" si="5"/>
        <v>0</v>
      </c>
    </row>
    <row r="23" spans="1:17" x14ac:dyDescent="0.75">
      <c r="A23" s="16"/>
      <c r="B23" s="15"/>
      <c r="C23" s="14"/>
      <c r="D23" s="15"/>
      <c r="E23" s="70"/>
      <c r="F23" s="70"/>
      <c r="G23" s="12"/>
      <c r="H23" s="70"/>
      <c r="I23" s="70"/>
      <c r="J23" s="12"/>
      <c r="K23" s="12"/>
      <c r="L23" s="69">
        <f t="shared" si="1"/>
        <v>0</v>
      </c>
      <c r="M23" s="69">
        <f t="shared" si="2"/>
        <v>0</v>
      </c>
      <c r="N23" s="69">
        <f t="shared" si="3"/>
        <v>0</v>
      </c>
      <c r="O23" s="69">
        <f t="shared" si="4"/>
        <v>0</v>
      </c>
      <c r="P23" s="13">
        <f t="shared" si="0"/>
        <v>0</v>
      </c>
      <c r="Q23" s="29">
        <f t="shared" si="5"/>
        <v>0</v>
      </c>
    </row>
    <row r="24" spans="1:17" x14ac:dyDescent="0.75">
      <c r="A24" s="16"/>
      <c r="B24" s="15"/>
      <c r="C24" s="14"/>
      <c r="D24" s="15"/>
      <c r="E24" s="70"/>
      <c r="F24" s="70"/>
      <c r="G24" s="12"/>
      <c r="H24" s="70"/>
      <c r="I24" s="70"/>
      <c r="J24" s="12"/>
      <c r="K24" s="12"/>
      <c r="L24" s="69">
        <f t="shared" si="1"/>
        <v>0</v>
      </c>
      <c r="M24" s="69">
        <f t="shared" si="2"/>
        <v>0</v>
      </c>
      <c r="N24" s="69">
        <f t="shared" si="3"/>
        <v>0</v>
      </c>
      <c r="O24" s="69">
        <f t="shared" si="4"/>
        <v>0</v>
      </c>
      <c r="P24" s="13">
        <f t="shared" si="0"/>
        <v>0</v>
      </c>
      <c r="Q24" s="29">
        <f t="shared" si="5"/>
        <v>0</v>
      </c>
    </row>
    <row r="25" spans="1:17" x14ac:dyDescent="0.75">
      <c r="A25" s="16"/>
      <c r="B25" s="15"/>
      <c r="C25" s="14"/>
      <c r="D25" s="15"/>
      <c r="E25" s="70"/>
      <c r="F25" s="70"/>
      <c r="G25" s="12"/>
      <c r="H25" s="70"/>
      <c r="I25" s="70"/>
      <c r="J25" s="12"/>
      <c r="K25" s="12"/>
      <c r="L25" s="69">
        <f t="shared" si="1"/>
        <v>0</v>
      </c>
      <c r="M25" s="69">
        <f t="shared" si="2"/>
        <v>0</v>
      </c>
      <c r="N25" s="69">
        <f t="shared" si="3"/>
        <v>0</v>
      </c>
      <c r="O25" s="69">
        <f t="shared" si="4"/>
        <v>0</v>
      </c>
      <c r="P25" s="13">
        <f t="shared" si="0"/>
        <v>0</v>
      </c>
      <c r="Q25" s="29">
        <f t="shared" si="5"/>
        <v>0</v>
      </c>
    </row>
    <row r="26" spans="1:17" x14ac:dyDescent="0.75">
      <c r="A26" s="16"/>
      <c r="B26" s="15"/>
      <c r="C26" s="14"/>
      <c r="D26" s="15"/>
      <c r="E26" s="70"/>
      <c r="F26" s="70"/>
      <c r="G26" s="12"/>
      <c r="H26" s="70"/>
      <c r="I26" s="70"/>
      <c r="J26" s="12"/>
      <c r="K26" s="12"/>
      <c r="L26" s="69">
        <f t="shared" si="1"/>
        <v>0</v>
      </c>
      <c r="M26" s="69">
        <f t="shared" si="2"/>
        <v>0</v>
      </c>
      <c r="N26" s="69">
        <f t="shared" si="3"/>
        <v>0</v>
      </c>
      <c r="O26" s="69">
        <f t="shared" si="4"/>
        <v>0</v>
      </c>
      <c r="P26" s="13">
        <f t="shared" si="0"/>
        <v>0</v>
      </c>
      <c r="Q26" s="29">
        <f t="shared" si="5"/>
        <v>0</v>
      </c>
    </row>
    <row r="27" spans="1:17" x14ac:dyDescent="0.75">
      <c r="A27" s="16"/>
      <c r="B27" s="15"/>
      <c r="C27" s="14"/>
      <c r="D27" s="15"/>
      <c r="E27" s="70"/>
      <c r="F27" s="70"/>
      <c r="G27" s="12"/>
      <c r="H27" s="70"/>
      <c r="I27" s="70"/>
      <c r="J27" s="12"/>
      <c r="K27" s="12"/>
      <c r="L27" s="69">
        <f t="shared" si="1"/>
        <v>0</v>
      </c>
      <c r="M27" s="69">
        <f t="shared" si="2"/>
        <v>0</v>
      </c>
      <c r="N27" s="69">
        <f t="shared" si="3"/>
        <v>0</v>
      </c>
      <c r="O27" s="69">
        <f t="shared" si="4"/>
        <v>0</v>
      </c>
      <c r="P27" s="13">
        <f t="shared" si="0"/>
        <v>0</v>
      </c>
      <c r="Q27" s="29">
        <f t="shared" si="5"/>
        <v>0</v>
      </c>
    </row>
    <row r="28" spans="1:17" x14ac:dyDescent="0.75">
      <c r="A28" s="16"/>
      <c r="B28" s="15"/>
      <c r="C28" s="14"/>
      <c r="D28" s="15"/>
      <c r="E28" s="70"/>
      <c r="F28" s="70"/>
      <c r="G28" s="12"/>
      <c r="H28" s="70"/>
      <c r="I28" s="70"/>
      <c r="J28" s="12"/>
      <c r="K28" s="12"/>
      <c r="L28" s="69">
        <f t="shared" si="1"/>
        <v>0</v>
      </c>
      <c r="M28" s="69">
        <f t="shared" si="2"/>
        <v>0</v>
      </c>
      <c r="N28" s="69">
        <f t="shared" si="3"/>
        <v>0</v>
      </c>
      <c r="O28" s="69">
        <f t="shared" si="4"/>
        <v>0</v>
      </c>
      <c r="P28" s="13">
        <f t="shared" si="0"/>
        <v>0</v>
      </c>
      <c r="Q28" s="29">
        <f t="shared" si="5"/>
        <v>0</v>
      </c>
    </row>
    <row r="29" spans="1:17" x14ac:dyDescent="0.75">
      <c r="A29" s="16"/>
      <c r="B29" s="15"/>
      <c r="C29" s="14"/>
      <c r="D29" s="15"/>
      <c r="E29" s="70"/>
      <c r="F29" s="70"/>
      <c r="G29" s="12"/>
      <c r="H29" s="70"/>
      <c r="I29" s="70"/>
      <c r="J29" s="12"/>
      <c r="K29" s="12"/>
      <c r="L29" s="69">
        <f t="shared" si="1"/>
        <v>0</v>
      </c>
      <c r="M29" s="69">
        <f t="shared" si="2"/>
        <v>0</v>
      </c>
      <c r="N29" s="69">
        <f t="shared" si="3"/>
        <v>0</v>
      </c>
      <c r="O29" s="69">
        <f t="shared" si="4"/>
        <v>0</v>
      </c>
      <c r="P29" s="13">
        <f t="shared" si="0"/>
        <v>0</v>
      </c>
      <c r="Q29" s="29">
        <f t="shared" si="5"/>
        <v>0</v>
      </c>
    </row>
    <row r="30" spans="1:17" x14ac:dyDescent="0.75">
      <c r="A30" s="16"/>
      <c r="B30" s="15"/>
      <c r="C30" s="14"/>
      <c r="D30" s="15"/>
      <c r="E30" s="70"/>
      <c r="F30" s="70"/>
      <c r="G30" s="12"/>
      <c r="H30" s="70"/>
      <c r="I30" s="70"/>
      <c r="J30" s="12"/>
      <c r="K30" s="12"/>
      <c r="L30" s="69">
        <f t="shared" si="1"/>
        <v>0</v>
      </c>
      <c r="M30" s="69">
        <f t="shared" si="2"/>
        <v>0</v>
      </c>
      <c r="N30" s="69">
        <f t="shared" si="3"/>
        <v>0</v>
      </c>
      <c r="O30" s="69">
        <f t="shared" si="4"/>
        <v>0</v>
      </c>
      <c r="P30" s="13">
        <f t="shared" si="0"/>
        <v>0</v>
      </c>
      <c r="Q30" s="29">
        <f t="shared" si="5"/>
        <v>0</v>
      </c>
    </row>
    <row r="31" spans="1:17" x14ac:dyDescent="0.75">
      <c r="A31" s="16"/>
      <c r="B31" s="15"/>
      <c r="C31" s="14"/>
      <c r="D31" s="15"/>
      <c r="E31" s="70"/>
      <c r="F31" s="70"/>
      <c r="G31" s="12"/>
      <c r="H31" s="70"/>
      <c r="I31" s="70"/>
      <c r="J31" s="12"/>
      <c r="K31" s="12"/>
      <c r="L31" s="69">
        <f t="shared" si="1"/>
        <v>0</v>
      </c>
      <c r="M31" s="69">
        <f t="shared" si="2"/>
        <v>0</v>
      </c>
      <c r="N31" s="69">
        <f t="shared" si="3"/>
        <v>0</v>
      </c>
      <c r="O31" s="69">
        <f t="shared" si="4"/>
        <v>0</v>
      </c>
      <c r="P31" s="13">
        <f t="shared" si="0"/>
        <v>0</v>
      </c>
      <c r="Q31" s="29">
        <f t="shared" si="5"/>
        <v>0</v>
      </c>
    </row>
    <row r="32" spans="1:17" x14ac:dyDescent="0.75">
      <c r="A32" s="16"/>
      <c r="B32" s="15"/>
      <c r="C32" s="14"/>
      <c r="D32" s="15"/>
      <c r="E32" s="70"/>
      <c r="F32" s="70"/>
      <c r="G32" s="12"/>
      <c r="H32" s="70"/>
      <c r="I32" s="70"/>
      <c r="J32" s="12"/>
      <c r="K32" s="12"/>
      <c r="L32" s="69">
        <f t="shared" si="1"/>
        <v>0</v>
      </c>
      <c r="M32" s="69">
        <f t="shared" si="2"/>
        <v>0</v>
      </c>
      <c r="N32" s="69">
        <f t="shared" si="3"/>
        <v>0</v>
      </c>
      <c r="O32" s="69">
        <f t="shared" si="4"/>
        <v>0</v>
      </c>
      <c r="P32" s="13">
        <f t="shared" si="0"/>
        <v>0</v>
      </c>
      <c r="Q32" s="29">
        <f t="shared" si="5"/>
        <v>0</v>
      </c>
    </row>
    <row r="33" spans="1:17" x14ac:dyDescent="0.75">
      <c r="A33" s="16"/>
      <c r="B33" s="15"/>
      <c r="C33" s="14"/>
      <c r="D33" s="15"/>
      <c r="E33" s="70"/>
      <c r="F33" s="70"/>
      <c r="G33" s="12"/>
      <c r="H33" s="70"/>
      <c r="I33" s="70"/>
      <c r="J33" s="12"/>
      <c r="K33" s="12"/>
      <c r="L33" s="69">
        <f t="shared" si="1"/>
        <v>0</v>
      </c>
      <c r="M33" s="69">
        <f t="shared" si="2"/>
        <v>0</v>
      </c>
      <c r="N33" s="69">
        <f t="shared" si="3"/>
        <v>0</v>
      </c>
      <c r="O33" s="69">
        <f t="shared" si="4"/>
        <v>0</v>
      </c>
      <c r="P33" s="13">
        <f t="shared" si="0"/>
        <v>0</v>
      </c>
      <c r="Q33" s="29">
        <f t="shared" si="5"/>
        <v>0</v>
      </c>
    </row>
    <row r="34" spans="1:17" ht="14.9" customHeight="1" x14ac:dyDescent="0.75">
      <c r="A34" s="369" t="s">
        <v>224</v>
      </c>
      <c r="B34" s="370"/>
      <c r="C34" s="370"/>
      <c r="D34" s="371">
        <f>SUM(L10:L33)</f>
        <v>0</v>
      </c>
      <c r="E34" s="371"/>
      <c r="F34" s="371"/>
      <c r="G34" s="371"/>
      <c r="H34" s="369" t="s">
        <v>231</v>
      </c>
      <c r="I34" s="370"/>
      <c r="J34" s="370"/>
      <c r="K34" s="370"/>
      <c r="L34" s="370"/>
      <c r="M34" s="370"/>
      <c r="N34" s="372">
        <f>SUM(M10:M33)</f>
        <v>0</v>
      </c>
      <c r="O34" s="372"/>
      <c r="P34" s="372"/>
      <c r="Q34" s="372"/>
    </row>
    <row r="35" spans="1:17" ht="14.9" customHeight="1" x14ac:dyDescent="0.75">
      <c r="A35" s="369" t="s">
        <v>226</v>
      </c>
      <c r="B35" s="370"/>
      <c r="C35" s="370"/>
      <c r="D35" s="371">
        <f>SUM(N10:N33)</f>
        <v>0</v>
      </c>
      <c r="E35" s="371"/>
      <c r="F35" s="371"/>
      <c r="G35" s="371"/>
      <c r="H35" s="369" t="s">
        <v>232</v>
      </c>
      <c r="I35" s="370"/>
      <c r="J35" s="370"/>
      <c r="K35" s="370"/>
      <c r="L35" s="370"/>
      <c r="M35" s="370"/>
      <c r="N35" s="372">
        <f>SUM(O10:O33)</f>
        <v>0</v>
      </c>
      <c r="O35" s="372"/>
      <c r="P35" s="372"/>
      <c r="Q35" s="372"/>
    </row>
    <row r="36" spans="1:17" x14ac:dyDescent="0.75">
      <c r="A36" s="17" t="s">
        <v>14</v>
      </c>
    </row>
    <row r="37" spans="1:17" x14ac:dyDescent="0.75">
      <c r="A37" s="17"/>
    </row>
    <row r="53" spans="4:4" x14ac:dyDescent="0.75">
      <c r="D53">
        <v>0</v>
      </c>
    </row>
  </sheetData>
  <mergeCells count="20">
    <mergeCell ref="A1:Q1"/>
    <mergeCell ref="A5:Q5"/>
    <mergeCell ref="A6:Q6"/>
    <mergeCell ref="A7:Q7"/>
    <mergeCell ref="A3:Q3"/>
    <mergeCell ref="F2:I2"/>
    <mergeCell ref="J2:Q2"/>
    <mergeCell ref="A4:B4"/>
    <mergeCell ref="C4:D4"/>
    <mergeCell ref="E4:P4"/>
    <mergeCell ref="A2:B2"/>
    <mergeCell ref="C2:E2"/>
    <mergeCell ref="A35:C35"/>
    <mergeCell ref="D35:G35"/>
    <mergeCell ref="H35:M35"/>
    <mergeCell ref="N35:Q35"/>
    <mergeCell ref="A34:C34"/>
    <mergeCell ref="D34:G34"/>
    <mergeCell ref="H34:M34"/>
    <mergeCell ref="N34:Q34"/>
  </mergeCells>
  <pageMargins left="0.7" right="0.7" top="0.75" bottom="0.75" header="0.3" footer="0.3"/>
  <pageSetup scale="6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J21"/>
  <sheetViews>
    <sheetView zoomScaleNormal="100" workbookViewId="0">
      <selection activeCell="O11" sqref="O11"/>
    </sheetView>
  </sheetViews>
  <sheetFormatPr defaultRowHeight="14.75" x14ac:dyDescent="0.75"/>
  <sheetData>
    <row r="1" spans="1:10" x14ac:dyDescent="0.75">
      <c r="A1" s="321" t="s">
        <v>233</v>
      </c>
      <c r="B1" s="321"/>
      <c r="C1" s="321"/>
      <c r="D1" s="321"/>
      <c r="E1" s="321"/>
      <c r="F1" s="321"/>
      <c r="G1" s="321"/>
      <c r="H1" s="321"/>
      <c r="I1" s="321"/>
      <c r="J1" s="321"/>
    </row>
    <row r="2" spans="1:10" ht="30.75" customHeight="1" x14ac:dyDescent="0.75">
      <c r="A2" s="359" t="s">
        <v>184</v>
      </c>
      <c r="B2" s="360"/>
      <c r="C2" s="361"/>
      <c r="D2" s="362"/>
      <c r="E2" s="363"/>
      <c r="F2" s="364" t="s">
        <v>185</v>
      </c>
      <c r="G2" s="365"/>
      <c r="H2" s="366">
        <f>'Section II'!H13:J13</f>
        <v>0</v>
      </c>
      <c r="I2" s="367"/>
      <c r="J2" s="368"/>
    </row>
    <row r="3" spans="1:10" x14ac:dyDescent="0.75">
      <c r="A3" s="393" t="s">
        <v>234</v>
      </c>
      <c r="B3" s="394"/>
      <c r="C3" s="394"/>
      <c r="D3" s="394"/>
      <c r="E3" s="394"/>
      <c r="F3" s="394"/>
      <c r="G3" s="394"/>
      <c r="H3" s="394"/>
      <c r="I3" s="394"/>
      <c r="J3" s="395"/>
    </row>
    <row r="4" spans="1:10" x14ac:dyDescent="0.75">
      <c r="A4" s="396" t="s">
        <v>235</v>
      </c>
      <c r="B4" s="397"/>
      <c r="C4" s="397"/>
      <c r="D4" s="397"/>
      <c r="E4" s="397"/>
      <c r="F4" s="398"/>
      <c r="G4" s="399">
        <f>SUM(I7:J21)</f>
        <v>0</v>
      </c>
      <c r="H4" s="400"/>
      <c r="I4" s="400"/>
      <c r="J4" s="401"/>
    </row>
    <row r="5" spans="1:10" x14ac:dyDescent="0.75">
      <c r="A5" s="402" t="s">
        <v>236</v>
      </c>
      <c r="B5" s="403"/>
      <c r="C5" s="403"/>
      <c r="D5" s="403"/>
      <c r="E5" s="403"/>
      <c r="F5" s="403"/>
      <c r="G5" s="403"/>
      <c r="H5" s="403"/>
      <c r="I5" s="403"/>
      <c r="J5" s="404"/>
    </row>
    <row r="6" spans="1:10" x14ac:dyDescent="0.75">
      <c r="A6" s="405" t="s">
        <v>237</v>
      </c>
      <c r="B6" s="406"/>
      <c r="C6" s="406"/>
      <c r="D6" s="406"/>
      <c r="E6" s="406"/>
      <c r="F6" s="406"/>
      <c r="G6" s="406"/>
      <c r="H6" s="407"/>
      <c r="I6" s="405" t="s">
        <v>206</v>
      </c>
      <c r="J6" s="407"/>
    </row>
    <row r="7" spans="1:10" ht="22.5" customHeight="1" x14ac:dyDescent="0.75">
      <c r="A7" s="34">
        <v>1</v>
      </c>
      <c r="B7" s="332"/>
      <c r="C7" s="333"/>
      <c r="D7" s="333"/>
      <c r="E7" s="333"/>
      <c r="F7" s="333"/>
      <c r="G7" s="333"/>
      <c r="H7" s="408"/>
      <c r="I7" s="409">
        <v>0</v>
      </c>
      <c r="J7" s="410"/>
    </row>
    <row r="8" spans="1:10" ht="22.5" customHeight="1" x14ac:dyDescent="0.75">
      <c r="A8" s="34">
        <v>2</v>
      </c>
      <c r="B8" s="332"/>
      <c r="C8" s="333"/>
      <c r="D8" s="333"/>
      <c r="E8" s="333"/>
      <c r="F8" s="333"/>
      <c r="G8" s="333"/>
      <c r="H8" s="408"/>
      <c r="I8" s="409">
        <v>0</v>
      </c>
      <c r="J8" s="410"/>
    </row>
    <row r="9" spans="1:10" ht="24" customHeight="1" x14ac:dyDescent="0.75">
      <c r="A9" s="34">
        <v>3</v>
      </c>
      <c r="B9" s="332"/>
      <c r="C9" s="333"/>
      <c r="D9" s="333"/>
      <c r="E9" s="333"/>
      <c r="F9" s="333"/>
      <c r="G9" s="333"/>
      <c r="H9" s="408"/>
      <c r="I9" s="409">
        <v>0</v>
      </c>
      <c r="J9" s="410"/>
    </row>
    <row r="10" spans="1:10" ht="22.5" customHeight="1" x14ac:dyDescent="0.75">
      <c r="A10" s="34">
        <v>4</v>
      </c>
      <c r="B10" s="332"/>
      <c r="C10" s="333"/>
      <c r="D10" s="333"/>
      <c r="E10" s="333"/>
      <c r="F10" s="333"/>
      <c r="G10" s="333"/>
      <c r="H10" s="408"/>
      <c r="I10" s="409">
        <v>0</v>
      </c>
      <c r="J10" s="410"/>
    </row>
    <row r="11" spans="1:10" ht="22.5" customHeight="1" x14ac:dyDescent="0.75">
      <c r="A11" s="34">
        <v>5</v>
      </c>
      <c r="B11" s="332"/>
      <c r="C11" s="333"/>
      <c r="D11" s="333"/>
      <c r="E11" s="333"/>
      <c r="F11" s="333"/>
      <c r="G11" s="333"/>
      <c r="H11" s="408"/>
      <c r="I11" s="409">
        <v>0</v>
      </c>
      <c r="J11" s="410"/>
    </row>
    <row r="12" spans="1:10" ht="24" customHeight="1" x14ac:dyDescent="0.75">
      <c r="A12" s="34">
        <v>6</v>
      </c>
      <c r="B12" s="332"/>
      <c r="C12" s="333"/>
      <c r="D12" s="333"/>
      <c r="E12" s="333"/>
      <c r="F12" s="333"/>
      <c r="G12" s="333"/>
      <c r="H12" s="408"/>
      <c r="I12" s="409">
        <v>0</v>
      </c>
      <c r="J12" s="410"/>
    </row>
    <row r="13" spans="1:10" ht="23.25" customHeight="1" x14ac:dyDescent="0.75">
      <c r="A13" s="34">
        <v>7</v>
      </c>
      <c r="B13" s="332"/>
      <c r="C13" s="333"/>
      <c r="D13" s="333"/>
      <c r="E13" s="333"/>
      <c r="F13" s="333"/>
      <c r="G13" s="333"/>
      <c r="H13" s="408"/>
      <c r="I13" s="409">
        <v>0</v>
      </c>
      <c r="J13" s="410"/>
    </row>
    <row r="14" spans="1:10" ht="22.5" customHeight="1" x14ac:dyDescent="0.75">
      <c r="A14" s="34">
        <v>8</v>
      </c>
      <c r="B14" s="332"/>
      <c r="C14" s="333"/>
      <c r="D14" s="333"/>
      <c r="E14" s="333"/>
      <c r="F14" s="333"/>
      <c r="G14" s="333"/>
      <c r="H14" s="408"/>
      <c r="I14" s="409">
        <v>0</v>
      </c>
      <c r="J14" s="410"/>
    </row>
    <row r="15" spans="1:10" ht="22.5" customHeight="1" x14ac:dyDescent="0.75">
      <c r="A15" s="34">
        <v>9</v>
      </c>
      <c r="B15" s="332"/>
      <c r="C15" s="333"/>
      <c r="D15" s="333"/>
      <c r="E15" s="333"/>
      <c r="F15" s="333"/>
      <c r="G15" s="333"/>
      <c r="H15" s="408"/>
      <c r="I15" s="409">
        <v>0</v>
      </c>
      <c r="J15" s="410"/>
    </row>
    <row r="16" spans="1:10" ht="22.5" customHeight="1" x14ac:dyDescent="0.75">
      <c r="A16" s="34">
        <v>10</v>
      </c>
      <c r="B16" s="332"/>
      <c r="C16" s="333"/>
      <c r="D16" s="333"/>
      <c r="E16" s="333"/>
      <c r="F16" s="333"/>
      <c r="G16" s="333"/>
      <c r="H16" s="408"/>
      <c r="I16" s="409">
        <v>0</v>
      </c>
      <c r="J16" s="410"/>
    </row>
    <row r="17" spans="1:10" ht="22.5" customHeight="1" x14ac:dyDescent="0.75">
      <c r="A17" s="34">
        <v>11</v>
      </c>
      <c r="B17" s="332"/>
      <c r="C17" s="333"/>
      <c r="D17" s="333"/>
      <c r="E17" s="333"/>
      <c r="F17" s="333"/>
      <c r="G17" s="333"/>
      <c r="H17" s="408"/>
      <c r="I17" s="409">
        <v>0</v>
      </c>
      <c r="J17" s="410"/>
    </row>
    <row r="18" spans="1:10" ht="24" customHeight="1" x14ac:dyDescent="0.75">
      <c r="A18" s="34">
        <v>12</v>
      </c>
      <c r="B18" s="332"/>
      <c r="C18" s="333"/>
      <c r="D18" s="333"/>
      <c r="E18" s="333"/>
      <c r="F18" s="333"/>
      <c r="G18" s="333"/>
      <c r="H18" s="408"/>
      <c r="I18" s="409">
        <v>0</v>
      </c>
      <c r="J18" s="410"/>
    </row>
    <row r="19" spans="1:10" ht="23.25" customHeight="1" x14ac:dyDescent="0.75">
      <c r="A19" s="34">
        <v>13</v>
      </c>
      <c r="B19" s="332"/>
      <c r="C19" s="333"/>
      <c r="D19" s="333"/>
      <c r="E19" s="333"/>
      <c r="F19" s="333"/>
      <c r="G19" s="333"/>
      <c r="H19" s="408"/>
      <c r="I19" s="409">
        <v>0</v>
      </c>
      <c r="J19" s="410"/>
    </row>
    <row r="20" spans="1:10" ht="21.75" customHeight="1" x14ac:dyDescent="0.75">
      <c r="A20" s="34">
        <v>14</v>
      </c>
      <c r="B20" s="332"/>
      <c r="C20" s="333"/>
      <c r="D20" s="333"/>
      <c r="E20" s="333"/>
      <c r="F20" s="333"/>
      <c r="G20" s="333"/>
      <c r="H20" s="408"/>
      <c r="I20" s="409">
        <v>0</v>
      </c>
      <c r="J20" s="410"/>
    </row>
    <row r="21" spans="1:10" ht="24" customHeight="1" x14ac:dyDescent="0.75">
      <c r="A21" s="34">
        <v>15</v>
      </c>
      <c r="B21" s="332"/>
      <c r="C21" s="333"/>
      <c r="D21" s="333"/>
      <c r="E21" s="333"/>
      <c r="F21" s="333"/>
      <c r="G21" s="333"/>
      <c r="H21" s="408"/>
      <c r="I21" s="409">
        <v>0</v>
      </c>
      <c r="J21" s="410"/>
    </row>
  </sheetData>
  <mergeCells count="41">
    <mergeCell ref="B7:H7"/>
    <mergeCell ref="I7:J7"/>
    <mergeCell ref="B8:H8"/>
    <mergeCell ref="I8:J8"/>
    <mergeCell ref="B9:H9"/>
    <mergeCell ref="I9:J9"/>
    <mergeCell ref="B10:H10"/>
    <mergeCell ref="I10:J10"/>
    <mergeCell ref="B11:H11"/>
    <mergeCell ref="I11:J11"/>
    <mergeCell ref="B12:H12"/>
    <mergeCell ref="I12:J12"/>
    <mergeCell ref="B13:H13"/>
    <mergeCell ref="I13:J13"/>
    <mergeCell ref="B14:H14"/>
    <mergeCell ref="I14:J14"/>
    <mergeCell ref="B15:H15"/>
    <mergeCell ref="I15:J15"/>
    <mergeCell ref="B16:H16"/>
    <mergeCell ref="I16:J16"/>
    <mergeCell ref="B17:H17"/>
    <mergeCell ref="I17:J17"/>
    <mergeCell ref="B21:H21"/>
    <mergeCell ref="I21:J21"/>
    <mergeCell ref="B18:H18"/>
    <mergeCell ref="I18:J18"/>
    <mergeCell ref="B19:H19"/>
    <mergeCell ref="I19:J19"/>
    <mergeCell ref="B20:H20"/>
    <mergeCell ref="I20:J20"/>
    <mergeCell ref="A3:J3"/>
    <mergeCell ref="A4:F4"/>
    <mergeCell ref="G4:J4"/>
    <mergeCell ref="A5:J5"/>
    <mergeCell ref="A6:H6"/>
    <mergeCell ref="I6:J6"/>
    <mergeCell ref="A1:J1"/>
    <mergeCell ref="A2:B2"/>
    <mergeCell ref="C2:E2"/>
    <mergeCell ref="F2:G2"/>
    <mergeCell ref="H2:J2"/>
  </mergeCells>
  <pageMargins left="0.7" right="0.7" top="0.75" bottom="0.75" header="0.3" footer="0.3"/>
  <pageSetup scale="9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J22"/>
  <sheetViews>
    <sheetView topLeftCell="A8" workbookViewId="0"/>
  </sheetViews>
  <sheetFormatPr defaultRowHeight="14.75" x14ac:dyDescent="0.75"/>
  <sheetData>
    <row r="1" spans="1:10" x14ac:dyDescent="0.75">
      <c r="A1" s="321" t="s">
        <v>238</v>
      </c>
      <c r="B1" s="321"/>
      <c r="C1" s="321"/>
      <c r="D1" s="321"/>
      <c r="E1" s="321"/>
      <c r="F1" s="321"/>
      <c r="G1" s="321"/>
      <c r="H1" s="321"/>
      <c r="I1" s="321"/>
      <c r="J1" s="321"/>
    </row>
    <row r="2" spans="1:10" ht="30.75" customHeight="1" x14ac:dyDescent="0.75">
      <c r="A2" s="359" t="s">
        <v>184</v>
      </c>
      <c r="B2" s="360"/>
      <c r="C2" s="361"/>
      <c r="D2" s="362"/>
      <c r="E2" s="363"/>
      <c r="F2" s="364" t="s">
        <v>185</v>
      </c>
      <c r="G2" s="365"/>
      <c r="H2" s="366">
        <f>'Section II'!H13:J13</f>
        <v>0</v>
      </c>
      <c r="I2" s="367"/>
      <c r="J2" s="368"/>
    </row>
    <row r="3" spans="1:10" x14ac:dyDescent="0.75">
      <c r="A3" s="186" t="s">
        <v>239</v>
      </c>
      <c r="B3" s="187"/>
      <c r="C3" s="187"/>
      <c r="D3" s="187"/>
      <c r="E3" s="187"/>
      <c r="F3" s="187"/>
      <c r="G3" s="187"/>
      <c r="H3" s="187"/>
      <c r="I3" s="187"/>
      <c r="J3" s="188"/>
    </row>
    <row r="4" spans="1:10" x14ac:dyDescent="0.75">
      <c r="A4" s="411" t="s">
        <v>240</v>
      </c>
      <c r="B4" s="412"/>
      <c r="C4" s="412"/>
      <c r="D4" s="412"/>
      <c r="E4" s="412"/>
      <c r="F4" s="412"/>
      <c r="G4" s="413"/>
      <c r="H4" s="414">
        <f>SUM(I8:J22)</f>
        <v>0</v>
      </c>
      <c r="I4" s="415"/>
      <c r="J4" s="416"/>
    </row>
    <row r="5" spans="1:10" x14ac:dyDescent="0.75">
      <c r="A5" s="417" t="s">
        <v>241</v>
      </c>
      <c r="B5" s="418"/>
      <c r="C5" s="418"/>
      <c r="D5" s="418"/>
      <c r="E5" s="418"/>
      <c r="F5" s="418"/>
      <c r="G5" s="418"/>
      <c r="H5" s="418"/>
      <c r="I5" s="418"/>
      <c r="J5" s="419"/>
    </row>
    <row r="6" spans="1:10" x14ac:dyDescent="0.75">
      <c r="A6" s="423" t="s">
        <v>242</v>
      </c>
      <c r="B6" s="424"/>
      <c r="C6" s="424"/>
      <c r="D6" s="424"/>
      <c r="E6" s="424"/>
      <c r="F6" s="424"/>
      <c r="G6" s="424"/>
      <c r="H6" s="424"/>
      <c r="I6" s="424"/>
      <c r="J6" s="425"/>
    </row>
    <row r="7" spans="1:10" x14ac:dyDescent="0.75">
      <c r="A7" s="420" t="s">
        <v>243</v>
      </c>
      <c r="B7" s="421"/>
      <c r="C7" s="421"/>
      <c r="D7" s="421"/>
      <c r="E7" s="421"/>
      <c r="F7" s="421"/>
      <c r="G7" s="421"/>
      <c r="H7" s="422"/>
      <c r="I7" s="420" t="s">
        <v>206</v>
      </c>
      <c r="J7" s="422"/>
    </row>
    <row r="8" spans="1:10" ht="22.5" customHeight="1" x14ac:dyDescent="0.75">
      <c r="A8" s="34">
        <v>1</v>
      </c>
      <c r="B8" s="332"/>
      <c r="C8" s="333"/>
      <c r="D8" s="333"/>
      <c r="E8" s="333"/>
      <c r="F8" s="333"/>
      <c r="G8" s="333"/>
      <c r="H8" s="408"/>
      <c r="I8" s="426">
        <v>0</v>
      </c>
      <c r="J8" s="427"/>
    </row>
    <row r="9" spans="1:10" ht="24" customHeight="1" x14ac:dyDescent="0.75">
      <c r="A9" s="34">
        <v>2</v>
      </c>
      <c r="B9" s="332"/>
      <c r="C9" s="333"/>
      <c r="D9" s="333"/>
      <c r="E9" s="333"/>
      <c r="F9" s="333"/>
      <c r="G9" s="333"/>
      <c r="H9" s="408"/>
      <c r="I9" s="426">
        <v>0</v>
      </c>
      <c r="J9" s="427"/>
    </row>
    <row r="10" spans="1:10" ht="22.5" customHeight="1" x14ac:dyDescent="0.75">
      <c r="A10" s="34">
        <v>3</v>
      </c>
      <c r="B10" s="332"/>
      <c r="C10" s="333"/>
      <c r="D10" s="333"/>
      <c r="E10" s="333"/>
      <c r="F10" s="333"/>
      <c r="G10" s="333"/>
      <c r="H10" s="408"/>
      <c r="I10" s="426">
        <v>0</v>
      </c>
      <c r="J10" s="427"/>
    </row>
    <row r="11" spans="1:10" ht="23.25" customHeight="1" x14ac:dyDescent="0.75">
      <c r="A11" s="34">
        <v>4</v>
      </c>
      <c r="B11" s="332"/>
      <c r="C11" s="333"/>
      <c r="D11" s="333"/>
      <c r="E11" s="333"/>
      <c r="F11" s="333"/>
      <c r="G11" s="333"/>
      <c r="H11" s="408"/>
      <c r="I11" s="426">
        <v>0</v>
      </c>
      <c r="J11" s="427"/>
    </row>
    <row r="12" spans="1:10" ht="22.5" customHeight="1" x14ac:dyDescent="0.75">
      <c r="A12" s="34">
        <v>5</v>
      </c>
      <c r="B12" s="332"/>
      <c r="C12" s="333"/>
      <c r="D12" s="333"/>
      <c r="E12" s="333"/>
      <c r="F12" s="333"/>
      <c r="G12" s="333"/>
      <c r="H12" s="408"/>
      <c r="I12" s="426">
        <v>0</v>
      </c>
      <c r="J12" s="427"/>
    </row>
    <row r="13" spans="1:10" ht="23.25" customHeight="1" x14ac:dyDescent="0.75">
      <c r="A13" s="34">
        <v>6</v>
      </c>
      <c r="B13" s="332"/>
      <c r="C13" s="333"/>
      <c r="D13" s="333"/>
      <c r="E13" s="333"/>
      <c r="F13" s="333"/>
      <c r="G13" s="333"/>
      <c r="H13" s="408"/>
      <c r="I13" s="426">
        <v>0</v>
      </c>
      <c r="J13" s="427"/>
    </row>
    <row r="14" spans="1:10" ht="23.25" customHeight="1" x14ac:dyDescent="0.75">
      <c r="A14" s="34">
        <v>7</v>
      </c>
      <c r="B14" s="332"/>
      <c r="C14" s="333"/>
      <c r="D14" s="333"/>
      <c r="E14" s="333"/>
      <c r="F14" s="333"/>
      <c r="G14" s="333"/>
      <c r="H14" s="408"/>
      <c r="I14" s="426">
        <v>0</v>
      </c>
      <c r="J14" s="427"/>
    </row>
    <row r="15" spans="1:10" ht="24" customHeight="1" x14ac:dyDescent="0.75">
      <c r="A15" s="34">
        <v>8</v>
      </c>
      <c r="B15" s="332"/>
      <c r="C15" s="333"/>
      <c r="D15" s="333"/>
      <c r="E15" s="333"/>
      <c r="F15" s="333"/>
      <c r="G15" s="333"/>
      <c r="H15" s="408"/>
      <c r="I15" s="426">
        <v>0</v>
      </c>
      <c r="J15" s="427"/>
    </row>
    <row r="16" spans="1:10" ht="23.25" customHeight="1" x14ac:dyDescent="0.75">
      <c r="A16" s="34">
        <v>9</v>
      </c>
      <c r="B16" s="332"/>
      <c r="C16" s="333"/>
      <c r="D16" s="333"/>
      <c r="E16" s="333"/>
      <c r="F16" s="333"/>
      <c r="G16" s="333"/>
      <c r="H16" s="408"/>
      <c r="I16" s="426">
        <v>0</v>
      </c>
      <c r="J16" s="427"/>
    </row>
    <row r="17" spans="1:10" ht="23.25" customHeight="1" x14ac:dyDescent="0.75">
      <c r="A17" s="34">
        <v>10</v>
      </c>
      <c r="B17" s="332"/>
      <c r="C17" s="333"/>
      <c r="D17" s="333"/>
      <c r="E17" s="333"/>
      <c r="F17" s="333"/>
      <c r="G17" s="333"/>
      <c r="H17" s="408"/>
      <c r="I17" s="426">
        <v>0</v>
      </c>
      <c r="J17" s="427"/>
    </row>
    <row r="18" spans="1:10" ht="22.5" customHeight="1" x14ac:dyDescent="0.75">
      <c r="A18" s="34">
        <v>11</v>
      </c>
      <c r="B18" s="332"/>
      <c r="C18" s="333"/>
      <c r="D18" s="333"/>
      <c r="E18" s="333"/>
      <c r="F18" s="333"/>
      <c r="G18" s="333"/>
      <c r="H18" s="408"/>
      <c r="I18" s="426">
        <v>0</v>
      </c>
      <c r="J18" s="427"/>
    </row>
    <row r="19" spans="1:10" ht="23.25" customHeight="1" x14ac:dyDescent="0.75">
      <c r="A19" s="34">
        <v>12</v>
      </c>
      <c r="B19" s="332"/>
      <c r="C19" s="333"/>
      <c r="D19" s="333"/>
      <c r="E19" s="333"/>
      <c r="F19" s="333"/>
      <c r="G19" s="333"/>
      <c r="H19" s="408"/>
      <c r="I19" s="426">
        <v>0</v>
      </c>
      <c r="J19" s="427"/>
    </row>
    <row r="20" spans="1:10" ht="23.25" customHeight="1" x14ac:dyDescent="0.75">
      <c r="A20" s="34">
        <v>13</v>
      </c>
      <c r="B20" s="332"/>
      <c r="C20" s="333"/>
      <c r="D20" s="333"/>
      <c r="E20" s="333"/>
      <c r="F20" s="333"/>
      <c r="G20" s="333"/>
      <c r="H20" s="408"/>
      <c r="I20" s="426">
        <v>0</v>
      </c>
      <c r="J20" s="427"/>
    </row>
    <row r="21" spans="1:10" ht="21.75" customHeight="1" x14ac:dyDescent="0.75">
      <c r="A21" s="34">
        <v>14</v>
      </c>
      <c r="B21" s="332"/>
      <c r="C21" s="333"/>
      <c r="D21" s="333"/>
      <c r="E21" s="333"/>
      <c r="F21" s="333"/>
      <c r="G21" s="333"/>
      <c r="H21" s="408"/>
      <c r="I21" s="426">
        <v>0</v>
      </c>
      <c r="J21" s="427"/>
    </row>
    <row r="22" spans="1:10" ht="24.75" customHeight="1" x14ac:dyDescent="0.75">
      <c r="A22" s="34">
        <v>15</v>
      </c>
      <c r="B22" s="332"/>
      <c r="C22" s="333"/>
      <c r="D22" s="333"/>
      <c r="E22" s="333"/>
      <c r="F22" s="333"/>
      <c r="G22" s="333"/>
      <c r="H22" s="408"/>
      <c r="I22" s="426">
        <v>0</v>
      </c>
      <c r="J22" s="427"/>
    </row>
  </sheetData>
  <mergeCells count="42">
    <mergeCell ref="B8:H8"/>
    <mergeCell ref="I8:J8"/>
    <mergeCell ref="B9:H9"/>
    <mergeCell ref="I9:J9"/>
    <mergeCell ref="B10:H10"/>
    <mergeCell ref="I10:J10"/>
    <mergeCell ref="B11:H11"/>
    <mergeCell ref="I11:J11"/>
    <mergeCell ref="B12:H12"/>
    <mergeCell ref="I12:J12"/>
    <mergeCell ref="B13:H13"/>
    <mergeCell ref="I13:J13"/>
    <mergeCell ref="B14:H14"/>
    <mergeCell ref="I14:J14"/>
    <mergeCell ref="B15:H15"/>
    <mergeCell ref="I15:J15"/>
    <mergeCell ref="B16:H16"/>
    <mergeCell ref="I16:J16"/>
    <mergeCell ref="B17:H17"/>
    <mergeCell ref="I17:J17"/>
    <mergeCell ref="B21:H21"/>
    <mergeCell ref="I21:J21"/>
    <mergeCell ref="B22:H22"/>
    <mergeCell ref="I22:J22"/>
    <mergeCell ref="B18:H18"/>
    <mergeCell ref="I18:J18"/>
    <mergeCell ref="B19:H19"/>
    <mergeCell ref="I19:J19"/>
    <mergeCell ref="B20:H20"/>
    <mergeCell ref="I20:J20"/>
    <mergeCell ref="A4:G4"/>
    <mergeCell ref="H4:J4"/>
    <mergeCell ref="A3:J3"/>
    <mergeCell ref="A5:J5"/>
    <mergeCell ref="A7:H7"/>
    <mergeCell ref="I7:J7"/>
    <mergeCell ref="A6:J6"/>
    <mergeCell ref="A1:J1"/>
    <mergeCell ref="A2:B2"/>
    <mergeCell ref="C2:E2"/>
    <mergeCell ref="F2:G2"/>
    <mergeCell ref="H2:J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f5fb8e20-718c-40db-aae0-0fa88f5c23a5">7HJ6J476QSUK-604730255-60302</_dlc_DocId>
    <_dlc_DocIdUrl xmlns="f5fb8e20-718c-40db-aae0-0fa88f5c23a5">
      <Url>https://stateofwa.sharepoint.com/sites/mil-emergencymanagement/Prep/pal/logistics/_layouts/15/DocIdRedir.aspx?ID=7HJ6J476QSUK-604730255-60302</Url>
      <Description>7HJ6J476QSUK-604730255-60302</Description>
    </_dlc_DocIdUrl>
    <lcf76f155ced4ddcb4097134ff3c332f xmlns="741e50b8-35e6-4d66-8f59-ee16fe580f2f">
      <Terms xmlns="http://schemas.microsoft.com/office/infopath/2007/PartnerControls"/>
    </lcf76f155ced4ddcb4097134ff3c332f>
    <TaxCatchAll xmlns="f5fb8e20-718c-40db-aae0-0fa88f5c23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F873AE14FB13E4BB59C0585C0A73FE6" ma:contentTypeVersion="1109" ma:contentTypeDescription="Create a new document." ma:contentTypeScope="" ma:versionID="b5418d1e79d0ad59de68dc8db34a4d25">
  <xsd:schema xmlns:xsd="http://www.w3.org/2001/XMLSchema" xmlns:xs="http://www.w3.org/2001/XMLSchema" xmlns:p="http://schemas.microsoft.com/office/2006/metadata/properties" xmlns:ns1="http://schemas.microsoft.com/sharepoint/v3" xmlns:ns2="f5fb8e20-718c-40db-aae0-0fa88f5c23a5" xmlns:ns3="741e50b8-35e6-4d66-8f59-ee16fe580f2f" targetNamespace="http://schemas.microsoft.com/office/2006/metadata/properties" ma:root="true" ma:fieldsID="2196ca2e9d074fafce5a05494f165e18" ns1:_="" ns2:_="" ns3:_="">
    <xsd:import namespace="http://schemas.microsoft.com/sharepoint/v3"/>
    <xsd:import namespace="f5fb8e20-718c-40db-aae0-0fa88f5c23a5"/>
    <xsd:import namespace="741e50b8-35e6-4d66-8f59-ee16fe580f2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1:_ip_UnifiedCompliancePolicyProperties" minOccurs="0"/>
                <xsd:element ref="ns1:_ip_UnifiedCompliancePolicyUIAction"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fb8e20-718c-40db-aae0-0fa88f5c23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120bf0d1-a24d-4dc8-b72e-9b81be06933d}" ma:internalName="TaxCatchAll" ma:showField="CatchAllData" ma:web="f5fb8e20-718c-40db-aae0-0fa88f5c23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41e50b8-35e6-4d66-8f59-ee16fe580f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049CAD-4475-4DBF-B0DE-3CCC0300EC8F}">
  <ds:schemaRefs>
    <ds:schemaRef ds:uri="http://schemas.microsoft.com/office/2006/metadata/properties"/>
    <ds:schemaRef ds:uri="http://schemas.microsoft.com/office/infopath/2007/PartnerControls"/>
    <ds:schemaRef ds:uri="http://schemas.microsoft.com/sharepoint/v3"/>
    <ds:schemaRef ds:uri="f5fb8e20-718c-40db-aae0-0fa88f5c23a5"/>
    <ds:schemaRef ds:uri="741e50b8-35e6-4d66-8f59-ee16fe580f2f"/>
  </ds:schemaRefs>
</ds:datastoreItem>
</file>

<file path=customXml/itemProps2.xml><?xml version="1.0" encoding="utf-8"?>
<ds:datastoreItem xmlns:ds="http://schemas.openxmlformats.org/officeDocument/2006/customXml" ds:itemID="{193955D7-6DBD-4CA3-B19C-BCA531735A37}">
  <ds:schemaRefs>
    <ds:schemaRef ds:uri="http://schemas.microsoft.com/sharepoint/v3/contenttype/forms"/>
  </ds:schemaRefs>
</ds:datastoreItem>
</file>

<file path=customXml/itemProps3.xml><?xml version="1.0" encoding="utf-8"?>
<ds:datastoreItem xmlns:ds="http://schemas.openxmlformats.org/officeDocument/2006/customXml" ds:itemID="{FBCDBB13-51EC-4003-89B7-BDA9521546C0}">
  <ds:schemaRefs>
    <ds:schemaRef ds:uri="http://schemas.microsoft.com/sharepoint/events"/>
  </ds:schemaRefs>
</ds:datastoreItem>
</file>

<file path=customXml/itemProps4.xml><?xml version="1.0" encoding="utf-8"?>
<ds:datastoreItem xmlns:ds="http://schemas.openxmlformats.org/officeDocument/2006/customXml" ds:itemID="{98A87CB9-CAB6-425E-819B-BBD9ECFF0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fb8e20-718c-40db-aae0-0fa88f5c23a5"/>
    <ds:schemaRef ds:uri="741e50b8-35e6-4d66-8f59-ee16fe580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PNEMA RSA Instructions</vt:lpstr>
      <vt:lpstr>PNEMA R-1</vt:lpstr>
      <vt:lpstr>PNEMA R-2</vt:lpstr>
      <vt:lpstr>Section I</vt:lpstr>
      <vt:lpstr>Travel</vt:lpstr>
      <vt:lpstr>Equipment</vt:lpstr>
      <vt:lpstr>Personnel</vt:lpstr>
      <vt:lpstr>Commodities</vt:lpstr>
      <vt:lpstr>Other</vt:lpstr>
      <vt:lpstr>Section II</vt:lpstr>
      <vt:lpstr>Sheet7</vt:lpstr>
      <vt:lpstr>Amenities</vt:lpstr>
      <vt:lpstr>Discipline</vt:lpstr>
      <vt:lpstr>EventType</vt:lpstr>
      <vt:lpstr>GuardStatus</vt:lpstr>
      <vt:lpstr>HealthAndSafety</vt:lpstr>
      <vt:lpstr>Location</vt:lpstr>
      <vt:lpstr>NewOrAmendment</vt:lpstr>
      <vt:lpstr>Personnel!Print_Area</vt:lpstr>
      <vt:lpstr>'PNEMA R-1'!Print_Area</vt:lpstr>
      <vt:lpstr>'PNEMA R-2'!Print_Area</vt:lpstr>
      <vt:lpstr>StateOrGuard</vt:lpstr>
    </vt:vector>
  </TitlesOfParts>
  <Manager/>
  <Company>WAEMD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Ramos</dc:creator>
  <cp:keywords/>
  <dc:description/>
  <cp:lastModifiedBy>Douglas, Mark W (MIL)</cp:lastModifiedBy>
  <cp:revision/>
  <dcterms:created xsi:type="dcterms:W3CDTF">2013-07-19T20:55:06Z</dcterms:created>
  <dcterms:modified xsi:type="dcterms:W3CDTF">2023-01-19T20:03:18Z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0x010100EF873AE14FB13E4BB59C0585C0A73FE6</vt:lpwstr>
  </property>
  <property fmtid="{D5CDD505-2E9C-101B-9397-08002B2CF9AE}" pid="3" name="_dlc_DocIdItemGuid">
    <vt:lpwstr>7898deb8-a3d2-4cbd-a445-fdb4dd179342</vt:lpwstr>
  </property>
  <property fmtid="{D5CDD505-2E9C-101B-9397-08002B2CF9AE}" pid="4" name="MediaServiceImageTags">
    <vt:lpwstr/>
  </property>
</Properties>
</file>